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210" activeTab="1"/>
  </bookViews>
  <sheets>
    <sheet name="定義" sheetId="8" r:id="rId1"/>
    <sheet name="補助対象" sheetId="7" r:id="rId2"/>
    <sheet name="補助対象外" sheetId="3" r:id="rId3"/>
    <sheet name="集計(非表示)" sheetId="5" state="hidden" r:id="rId4"/>
  </sheets>
  <definedNames>
    <definedName name="_xlnm._FilterDatabase" localSheetId="1" hidden="1">補助対象!$A$3:$G$417</definedName>
    <definedName name="_xlnm._FilterDatabase" localSheetId="2" hidden="1">補助対象外!$A$3:$C$54</definedName>
    <definedName name="_xlnm.Print_Area" localSheetId="0">定義!$A$1:$M$17</definedName>
    <definedName name="_xlnm.Print_Area" localSheetId="1">補助対象!$A$1:$G$417</definedName>
    <definedName name="_xlnm.Print_Area" localSheetId="2">補助対象外!$A$1:$C$73</definedName>
    <definedName name="_xlnm.Print_Titles" localSheetId="1">補助対象!$3:$3</definedName>
  </definedNames>
  <calcPr calcId="162913"/>
</workbook>
</file>

<file path=xl/calcChain.xml><?xml version="1.0" encoding="utf-8"?>
<calcChain xmlns="http://schemas.openxmlformats.org/spreadsheetml/2006/main">
  <c r="A55" i="3" l="1"/>
  <c r="A56" i="3" s="1"/>
  <c r="A57" i="3" s="1"/>
  <c r="A58" i="3" s="1"/>
  <c r="A59" i="3" s="1"/>
  <c r="A60" i="3" s="1"/>
  <c r="A61" i="3" s="1"/>
  <c r="A62" i="3" s="1"/>
  <c r="A63" i="3" s="1"/>
  <c r="A64" i="3" s="1"/>
  <c r="A65" i="3" s="1"/>
  <c r="A66" i="3" s="1"/>
  <c r="A67" i="3" s="1"/>
  <c r="A68" i="3" s="1"/>
  <c r="A69" i="3" s="1"/>
  <c r="C2" i="3" l="1"/>
  <c r="A320" i="7" l="1"/>
  <c r="A321" i="7" s="1"/>
  <c r="A322" i="7" s="1"/>
  <c r="A323" i="7" s="1"/>
  <c r="A324" i="7" s="1"/>
  <c r="A325" i="7" s="1"/>
  <c r="A326" i="7" s="1"/>
  <c r="A327" i="7" s="1"/>
  <c r="A328" i="7" s="1"/>
  <c r="A329" i="7" s="1"/>
  <c r="A330" i="7" s="1"/>
  <c r="A331" i="7" s="1"/>
  <c r="A332" i="7" s="1"/>
  <c r="A333" i="7" s="1"/>
  <c r="A334" i="7" s="1"/>
  <c r="A335" i="7" s="1"/>
  <c r="A336" i="7" s="1"/>
  <c r="A337" i="7" s="1"/>
  <c r="A338" i="7" s="1"/>
  <c r="A339" i="7" s="1"/>
  <c r="A340" i="7" s="1"/>
  <c r="A341" i="7" s="1"/>
  <c r="A342" i="7" s="1"/>
  <c r="A343" i="7" s="1"/>
  <c r="A344" i="7" s="1"/>
  <c r="A345" i="7" s="1"/>
  <c r="A346" i="7" s="1"/>
  <c r="A347" i="7" s="1"/>
  <c r="A348" i="7" s="1"/>
  <c r="A349" i="7" s="1"/>
  <c r="A350" i="7" s="1"/>
  <c r="A351" i="7" s="1"/>
  <c r="A352" i="7" s="1"/>
  <c r="A353" i="7" s="1"/>
  <c r="A354" i="7" l="1"/>
  <c r="A355" i="7" l="1"/>
  <c r="A356" i="7" s="1"/>
  <c r="A357" i="7" s="1"/>
  <c r="A358" i="7" s="1"/>
  <c r="A359" i="7" s="1"/>
  <c r="A360" i="7" s="1"/>
  <c r="A361" i="7" s="1"/>
  <c r="A362" i="7" s="1"/>
  <c r="A363" i="7" s="1"/>
  <c r="A364" i="7" l="1"/>
  <c r="A365" i="7" s="1"/>
  <c r="A366" i="7" s="1"/>
  <c r="A367" i="7" s="1"/>
  <c r="A368" i="7" s="1"/>
  <c r="A369" i="7" s="1"/>
  <c r="A370" i="7" s="1"/>
  <c r="A371" i="7" l="1"/>
  <c r="B4" i="5"/>
  <c r="B3" i="5"/>
  <c r="C4" i="5"/>
  <c r="C3" i="5"/>
  <c r="A372" i="7" l="1"/>
  <c r="A373" i="7" s="1"/>
  <c r="A374" i="7" s="1"/>
  <c r="C5" i="5"/>
  <c r="D4" i="5" s="1"/>
  <c r="A375" i="7" l="1"/>
  <c r="A376" i="7" s="1"/>
  <c r="A377" i="7" s="1"/>
  <c r="A378" i="7" s="1"/>
  <c r="A379" i="7" s="1"/>
  <c r="A380" i="7" s="1"/>
  <c r="A381" i="7" s="1"/>
  <c r="A382" i="7" s="1"/>
  <c r="A383" i="7" s="1"/>
  <c r="A384" i="7" s="1"/>
  <c r="A385" i="7" s="1"/>
  <c r="A386" i="7" s="1"/>
  <c r="A387" i="7" s="1"/>
  <c r="A388" i="7" s="1"/>
  <c r="A389" i="7" s="1"/>
  <c r="A390" i="7" s="1"/>
  <c r="A391" i="7" s="1"/>
  <c r="A392" i="7" s="1"/>
  <c r="A393" i="7" s="1"/>
  <c r="A394" i="7" s="1"/>
  <c r="A395" i="7" s="1"/>
  <c r="A396" i="7" s="1"/>
  <c r="A397" i="7" s="1"/>
  <c r="A398" i="7" s="1"/>
  <c r="A399" i="7" s="1"/>
  <c r="A400" i="7" s="1"/>
  <c r="A401" i="7" s="1"/>
  <c r="A402" i="7" s="1"/>
  <c r="A403" i="7" s="1"/>
  <c r="A404" i="7" s="1"/>
  <c r="A405" i="7" s="1"/>
  <c r="A406" i="7" s="1"/>
  <c r="A407" i="7" s="1"/>
  <c r="A408" i="7" s="1"/>
  <c r="A409" i="7" s="1"/>
  <c r="A410" i="7" s="1"/>
  <c r="A411" i="7" s="1"/>
  <c r="A412" i="7" s="1"/>
  <c r="A413" i="7" s="1"/>
  <c r="A414" i="7" s="1"/>
  <c r="A415" i="7" s="1"/>
  <c r="D3" i="5"/>
</calcChain>
</file>

<file path=xl/sharedStrings.xml><?xml version="1.0" encoding="utf-8"?>
<sst xmlns="http://schemas.openxmlformats.org/spreadsheetml/2006/main" count="2633" uniqueCount="1154">
  <si>
    <t>②　①のソフトウェアで作成した3次元データをインポートし、設計又は施工に関連する行為に活用することができるソフトウェア</t>
    <rPh sb="11" eb="13">
      <t>サクセイ</t>
    </rPh>
    <rPh sb="16" eb="18">
      <t>ジゲン</t>
    </rPh>
    <rPh sb="29" eb="31">
      <t>セッケイ</t>
    </rPh>
    <rPh sb="31" eb="32">
      <t>マタ</t>
    </rPh>
    <rPh sb="33" eb="35">
      <t>セコウ</t>
    </rPh>
    <rPh sb="36" eb="38">
      <t>カンレン</t>
    </rPh>
    <rPh sb="40" eb="42">
      <t>コウイ</t>
    </rPh>
    <rPh sb="43" eb="45">
      <t>カツヨウ</t>
    </rPh>
    <phoneticPr fontId="15"/>
  </si>
  <si>
    <t>③　①・②のソフトウェアを使用するために必要な機器で、専らデータの作成又は表示を行うためのもの</t>
    <rPh sb="13" eb="15">
      <t>シヨウ</t>
    </rPh>
    <rPh sb="20" eb="22">
      <t>ヒツヨウ</t>
    </rPh>
    <rPh sb="23" eb="25">
      <t>キキ</t>
    </rPh>
    <rPh sb="27" eb="28">
      <t>モッパ</t>
    </rPh>
    <rPh sb="33" eb="35">
      <t>サクセイ</t>
    </rPh>
    <rPh sb="35" eb="36">
      <t>マタ</t>
    </rPh>
    <rPh sb="37" eb="39">
      <t>ヒョウジ</t>
    </rPh>
    <rPh sb="40" eb="41">
      <t>オコナ</t>
    </rPh>
    <phoneticPr fontId="15"/>
  </si>
  <si>
    <t>商品名</t>
    <rPh sb="0" eb="3">
      <t>ショウヒンメイ</t>
    </rPh>
    <phoneticPr fontId="15"/>
  </si>
  <si>
    <t>メーカー名</t>
    <rPh sb="4" eb="5">
      <t>メイ</t>
    </rPh>
    <phoneticPr fontId="15"/>
  </si>
  <si>
    <t>①　専ら建築物の3次元データ（部材等の属性データを含むものに限る）を、設計・施工段階で作成するためのソフトウェア（アドオン、アドイン、プラグイン等の機能拡張のためのソフトウェアを含む。以下同じ）</t>
    <rPh sb="2" eb="3">
      <t>モッパ</t>
    </rPh>
    <rPh sb="4" eb="7">
      <t>ケンチクブツ</t>
    </rPh>
    <rPh sb="9" eb="11">
      <t>ジゲン</t>
    </rPh>
    <rPh sb="15" eb="18">
      <t>ブザイトウ</t>
    </rPh>
    <rPh sb="19" eb="21">
      <t>ゾクセイ</t>
    </rPh>
    <rPh sb="25" eb="26">
      <t>フク</t>
    </rPh>
    <rPh sb="30" eb="31">
      <t>カギ</t>
    </rPh>
    <rPh sb="35" eb="37">
      <t>セッケイ</t>
    </rPh>
    <rPh sb="38" eb="42">
      <t>セコウダンカイ</t>
    </rPh>
    <rPh sb="43" eb="45">
      <t>サクセイ</t>
    </rPh>
    <rPh sb="72" eb="73">
      <t>トウ</t>
    </rPh>
    <rPh sb="74" eb="76">
      <t>キノウ</t>
    </rPh>
    <rPh sb="76" eb="78">
      <t>カクチョウ</t>
    </rPh>
    <rPh sb="89" eb="90">
      <t>フク</t>
    </rPh>
    <rPh sb="92" eb="94">
      <t>イカ</t>
    </rPh>
    <rPh sb="94" eb="95">
      <t>オナ</t>
    </rPh>
    <phoneticPr fontId="15"/>
  </si>
  <si>
    <t>TP-PLANNER</t>
    <phoneticPr fontId="15"/>
  </si>
  <si>
    <t>コミュニケーションシステム</t>
    <phoneticPr fontId="15"/>
  </si>
  <si>
    <t>Super Build/SS7</t>
    <phoneticPr fontId="15"/>
  </si>
  <si>
    <t>構造システム</t>
    <phoneticPr fontId="15"/>
  </si>
  <si>
    <t>SIRCAD</t>
    <phoneticPr fontId="15"/>
  </si>
  <si>
    <t xml:space="preserve">Tekla Structures </t>
    <phoneticPr fontId="15"/>
  </si>
  <si>
    <t>WindPerfectDX</t>
    <phoneticPr fontId="15"/>
  </si>
  <si>
    <t>環境シミュレーション</t>
    <phoneticPr fontId="15"/>
  </si>
  <si>
    <t>SAVE-建築</t>
    <phoneticPr fontId="15"/>
  </si>
  <si>
    <t>CADWe’ll Tfas</t>
    <phoneticPr fontId="15"/>
  </si>
  <si>
    <t>ダイテック</t>
    <phoneticPr fontId="15"/>
  </si>
  <si>
    <t>CADWe’ll Linx</t>
    <phoneticPr fontId="15"/>
  </si>
  <si>
    <t>Rebro</t>
    <phoneticPr fontId="15"/>
  </si>
  <si>
    <t>CADEWA</t>
    <phoneticPr fontId="15"/>
  </si>
  <si>
    <t>costnavi</t>
    <phoneticPr fontId="15"/>
  </si>
  <si>
    <t>建築ソフト</t>
    <phoneticPr fontId="15"/>
  </si>
  <si>
    <t>Real４</t>
    <phoneticPr fontId="15"/>
  </si>
  <si>
    <t>データロジック</t>
    <phoneticPr fontId="15"/>
  </si>
  <si>
    <t>すけるTON</t>
    <phoneticPr fontId="15"/>
  </si>
  <si>
    <t>福井コンピュータアーキテクト</t>
    <rPh sb="0" eb="2">
      <t>フクイ</t>
    </rPh>
    <phoneticPr fontId="15"/>
  </si>
  <si>
    <t>GLOOBE VR</t>
    <phoneticPr fontId="15"/>
  </si>
  <si>
    <t>ARCHITREND ZERO</t>
    <phoneticPr fontId="15"/>
  </si>
  <si>
    <t>TRENDｰPOINT</t>
    <phoneticPr fontId="15"/>
  </si>
  <si>
    <t>日影、斜線、天空率等計算</t>
    <phoneticPr fontId="15"/>
  </si>
  <si>
    <t>VRソフト</t>
    <phoneticPr fontId="15"/>
  </si>
  <si>
    <t>Grasshopper</t>
    <phoneticPr fontId="15"/>
  </si>
  <si>
    <t>FKS RC</t>
    <phoneticPr fontId="15"/>
  </si>
  <si>
    <t>RC数量積算システム</t>
    <phoneticPr fontId="15"/>
  </si>
  <si>
    <t>FKS FN</t>
    <phoneticPr fontId="15"/>
  </si>
  <si>
    <t>仕上数量積算システム</t>
    <phoneticPr fontId="15"/>
  </si>
  <si>
    <t>FM連携</t>
    <phoneticPr fontId="15"/>
  </si>
  <si>
    <t>ARCHITREND リアルウォーカー</t>
    <phoneticPr fontId="15"/>
  </si>
  <si>
    <t>平面詳細図、矩計図、展開図、建具表、仕上表</t>
    <phoneticPr fontId="15"/>
  </si>
  <si>
    <t>ARCHI Box</t>
    <phoneticPr fontId="15"/>
  </si>
  <si>
    <t>データ共有サービス</t>
    <phoneticPr fontId="15"/>
  </si>
  <si>
    <t>P-style</t>
    <phoneticPr fontId="15"/>
  </si>
  <si>
    <t>V-style</t>
    <phoneticPr fontId="15"/>
  </si>
  <si>
    <t>CGレンダリング</t>
    <phoneticPr fontId="15"/>
  </si>
  <si>
    <t>PDF取込アシスト</t>
    <rPh sb="3" eb="5">
      <t>トリコミ</t>
    </rPh>
    <phoneticPr fontId="15"/>
  </si>
  <si>
    <t>エーアンドエー株式会社</t>
    <rPh sb="7" eb="11">
      <t>カブシキガイシャ</t>
    </rPh>
    <phoneticPr fontId="15"/>
  </si>
  <si>
    <t>グラフィソフトジャパン株式会社</t>
    <phoneticPr fontId="15"/>
  </si>
  <si>
    <t>BIMソフトウェア</t>
    <phoneticPr fontId="15"/>
  </si>
  <si>
    <t>Archicad アップグレード</t>
    <phoneticPr fontId="15"/>
  </si>
  <si>
    <t>Archicad Solo サイドグレード</t>
    <phoneticPr fontId="15"/>
  </si>
  <si>
    <t>BIMcloud User License</t>
    <phoneticPr fontId="15"/>
  </si>
  <si>
    <t>BIMプロジェクトプラットフォーム(共通データ環境)</t>
    <phoneticPr fontId="15"/>
  </si>
  <si>
    <t>Solibri Office ネットワーク版</t>
    <phoneticPr fontId="15"/>
  </si>
  <si>
    <t>Solibri Inc</t>
    <phoneticPr fontId="15"/>
  </si>
  <si>
    <t>BIMモデルの品質向上、品質管理</t>
    <phoneticPr fontId="15"/>
  </si>
  <si>
    <t>Solibri Site サブスクリプションライセンス 1年</t>
    <phoneticPr fontId="15"/>
  </si>
  <si>
    <t>Solibri Office サブスクリプションライセンス 1年</t>
    <phoneticPr fontId="15"/>
  </si>
  <si>
    <t>Graphisoft SE</t>
    <phoneticPr fontId="15"/>
  </si>
  <si>
    <t>Vectorworks Fundamentals</t>
    <phoneticPr fontId="15"/>
  </si>
  <si>
    <t>T-Fas</t>
    <phoneticPr fontId="15"/>
  </si>
  <si>
    <t>Rhinoceros</t>
    <phoneticPr fontId="15"/>
  </si>
  <si>
    <t>ENSCAPE</t>
    <phoneticPr fontId="15"/>
  </si>
  <si>
    <t>CINEMA 4D</t>
    <phoneticPr fontId="15"/>
  </si>
  <si>
    <t>STREAM</t>
    <phoneticPr fontId="15"/>
  </si>
  <si>
    <t>PyroSim</t>
    <phoneticPr fontId="15"/>
  </si>
  <si>
    <t>Pathfinder</t>
    <phoneticPr fontId="15"/>
  </si>
  <si>
    <t>SSC for Revit</t>
    <phoneticPr fontId="15"/>
  </si>
  <si>
    <t>S/F REAL4</t>
    <phoneticPr fontId="15"/>
  </si>
  <si>
    <t>Aconex</t>
    <phoneticPr fontId="15"/>
  </si>
  <si>
    <t>Revizto</t>
    <phoneticPr fontId="15"/>
  </si>
  <si>
    <t>Solibri Model Cheker</t>
    <phoneticPr fontId="15"/>
  </si>
  <si>
    <t>smart con　Planner</t>
    <phoneticPr fontId="15"/>
  </si>
  <si>
    <t>NYKシステムズ</t>
    <phoneticPr fontId="15"/>
  </si>
  <si>
    <t>富士通四国インフォテック</t>
    <phoneticPr fontId="15"/>
  </si>
  <si>
    <t>アルファコックス</t>
    <phoneticPr fontId="15"/>
  </si>
  <si>
    <t>Maxon Computer</t>
    <phoneticPr fontId="15"/>
  </si>
  <si>
    <t>エムエスシーソフトウェア</t>
    <phoneticPr fontId="15"/>
  </si>
  <si>
    <t>CAEソリューションズ</t>
    <phoneticPr fontId="15"/>
  </si>
  <si>
    <t>Oracle</t>
    <phoneticPr fontId="15"/>
  </si>
  <si>
    <t>Global BIM</t>
    <phoneticPr fontId="15"/>
  </si>
  <si>
    <t>ビジュアライズ</t>
    <phoneticPr fontId="15"/>
  </si>
  <si>
    <t>CDE／ビューワー</t>
    <phoneticPr fontId="15"/>
  </si>
  <si>
    <t>ARES</t>
    <phoneticPr fontId="15"/>
  </si>
  <si>
    <t>Graebert社</t>
    <rPh sb="8" eb="9">
      <t>シャ</t>
    </rPh>
    <phoneticPr fontId="15"/>
  </si>
  <si>
    <t>IJ-CAD</t>
    <phoneticPr fontId="15"/>
  </si>
  <si>
    <t>システムメトリックス</t>
    <phoneticPr fontId="15"/>
  </si>
  <si>
    <t>Autodesk</t>
  </si>
  <si>
    <t>単独</t>
  </si>
  <si>
    <t xml:space="preserve">Revit </t>
  </si>
  <si>
    <t>建築・構造・設備向けBIMソフトウェア</t>
  </si>
  <si>
    <t>Revit LT</t>
  </si>
  <si>
    <t>建築向けBIMソフトウェア</t>
  </si>
  <si>
    <t>AutoCAD - including specialized toolsets</t>
  </si>
  <si>
    <t>Docs</t>
  </si>
  <si>
    <t>BIM連携　建設ドキュメント管理ソフトウェア</t>
  </si>
  <si>
    <t>BIM連携　設計コラボレーションソフトウェア</t>
  </si>
  <si>
    <t xml:space="preserve">Build </t>
  </si>
  <si>
    <t>BIM連携　施工管理ソフトウェア</t>
  </si>
  <si>
    <t>Assemble</t>
  </si>
  <si>
    <t>ReCap Pro</t>
  </si>
  <si>
    <t>BIM連携　測量、計画、建設、改修用点群処理ソフト</t>
  </si>
  <si>
    <t>Point Layout</t>
  </si>
  <si>
    <t>BIM連携　施工・測量ソフトウェア</t>
  </si>
  <si>
    <t>Navisworks Manage</t>
  </si>
  <si>
    <t>BIM連携　高度な統合モデルソフトウェア</t>
  </si>
  <si>
    <t xml:space="preserve">Navisworks Simulate </t>
  </si>
  <si>
    <t>CFD</t>
  </si>
  <si>
    <t>創心アーキプラン</t>
    <phoneticPr fontId="15"/>
  </si>
  <si>
    <t>拡張</t>
  </si>
  <si>
    <t>Revitの拡張機能でBIMモデルの作成をサポートする</t>
  </si>
  <si>
    <t>Ideate BIMLink</t>
  </si>
  <si>
    <t>Ideate software</t>
  </si>
  <si>
    <t>SLM for Revit Structure</t>
  </si>
  <si>
    <t>Revitの構造躯体情報を元に断面表を自動作図するプログラム</t>
  </si>
  <si>
    <t>Revitと連携してクレーンの施工計画が行えます</t>
  </si>
  <si>
    <t>Leica CloudWorx for Revit</t>
  </si>
  <si>
    <t>SAVE-建築 for Revit</t>
  </si>
  <si>
    <t>Revitモデルを利用して省エネ計算を省力化出来る</t>
  </si>
  <si>
    <t>victaulic Tools for Revit</t>
  </si>
  <si>
    <t>Revitと連携して設備設計を行う</t>
  </si>
  <si>
    <t>CADEWA　smart</t>
    <phoneticPr fontId="15"/>
  </si>
  <si>
    <t>GLOOBE Architect（実施設計）</t>
    <phoneticPr fontId="15"/>
  </si>
  <si>
    <t>GLOOBE Architect（法規チェック）</t>
    <phoneticPr fontId="15"/>
  </si>
  <si>
    <t>GLOOBE Construction（仮設計画）</t>
    <phoneticPr fontId="15"/>
  </si>
  <si>
    <t>GLOOBE Construction（工程計画）</t>
    <phoneticPr fontId="15"/>
  </si>
  <si>
    <t>GLOOBE Construction（土工計画）</t>
    <phoneticPr fontId="15"/>
  </si>
  <si>
    <t>ビジュアライズ</t>
  </si>
  <si>
    <t>流体解析ソフト</t>
    <phoneticPr fontId="15"/>
  </si>
  <si>
    <t>Takeoff</t>
    <phoneticPr fontId="15"/>
  </si>
  <si>
    <t>Vectorworks Architect</t>
    <phoneticPr fontId="15"/>
  </si>
  <si>
    <t>Vectorworks Design Suite</t>
    <phoneticPr fontId="15"/>
  </si>
  <si>
    <t>Vectorworks Landmark</t>
    <phoneticPr fontId="15"/>
  </si>
  <si>
    <t>Vectorworks Spotlight</t>
    <phoneticPr fontId="15"/>
  </si>
  <si>
    <t>Revitの拡張機能でBIMモデルの作成をサポートする</t>
    <phoneticPr fontId="15"/>
  </si>
  <si>
    <t>BooT.one</t>
    <phoneticPr fontId="15"/>
  </si>
  <si>
    <t xml:space="preserve">Civil 3D </t>
    <phoneticPr fontId="15"/>
  </si>
  <si>
    <t xml:space="preserve">InfraWorks </t>
    <phoneticPr fontId="15"/>
  </si>
  <si>
    <t>Revitに取り込んだ点群データからBIM モデルを生成する</t>
    <phoneticPr fontId="15"/>
  </si>
  <si>
    <t>USHFORTH Tools for Revit</t>
    <phoneticPr fontId="15"/>
  </si>
  <si>
    <t xml:space="preserve">Inventor Professional </t>
    <phoneticPr fontId="15"/>
  </si>
  <si>
    <t>USHFORTH PROJECT</t>
    <phoneticPr fontId="15"/>
  </si>
  <si>
    <t>Product Design &amp; Manufacturing Collection</t>
    <phoneticPr fontId="15"/>
  </si>
  <si>
    <t>BIM Collaborate</t>
    <phoneticPr fontId="15"/>
  </si>
  <si>
    <t>Ideate Sticky</t>
  </si>
  <si>
    <t>Ideate Explorer</t>
  </si>
  <si>
    <t>Ideate Bundles</t>
  </si>
  <si>
    <t>構造システム</t>
  </si>
  <si>
    <t>Revitと一貫計算ソフトNBUS7のデータ連携</t>
  </si>
  <si>
    <t>SS7 Revit Link</t>
  </si>
  <si>
    <t>MAGONOTE</t>
    <phoneticPr fontId="15"/>
  </si>
  <si>
    <t>株式会社　ASK techno</t>
    <phoneticPr fontId="15"/>
  </si>
  <si>
    <t>MF Tools</t>
    <phoneticPr fontId="15"/>
  </si>
  <si>
    <t>M＆Ftecnica</t>
    <phoneticPr fontId="15"/>
  </si>
  <si>
    <t>Ideate StyleManager</t>
    <phoneticPr fontId="15"/>
  </si>
  <si>
    <t>Ideate software</t>
    <phoneticPr fontId="15"/>
  </si>
  <si>
    <t>@プロパティ</t>
    <phoneticPr fontId="15"/>
  </si>
  <si>
    <t>Revitと一貫計算ソフトSS7のデータ連携</t>
    <phoneticPr fontId="15"/>
  </si>
  <si>
    <t>ArchiCADプラグイン</t>
    <phoneticPr fontId="15"/>
  </si>
  <si>
    <t>BIMソフトウェア（サイドグレード）</t>
    <phoneticPr fontId="15"/>
  </si>
  <si>
    <t>BIMソフトウェア（アップグレード）</t>
    <phoneticPr fontId="15"/>
  </si>
  <si>
    <t>Revitと連携して自動配筋</t>
    <phoneticPr fontId="15"/>
  </si>
  <si>
    <t>建設数量拾いソフトウェア</t>
    <phoneticPr fontId="15"/>
  </si>
  <si>
    <t>BIMソフトウェア、ホール照明設計など</t>
    <phoneticPr fontId="15"/>
  </si>
  <si>
    <t>BIM連携　統合モデルソフトウェア</t>
    <phoneticPr fontId="15"/>
  </si>
  <si>
    <t>求積ツール for Revit</t>
  </si>
  <si>
    <t>生活産業研究所株式会社</t>
  </si>
  <si>
    <t>Revitと連携して求積図形を作成し、求積計算が可能になる</t>
  </si>
  <si>
    <t>Architecture Engineering &amp; Construction Collection</t>
    <phoneticPr fontId="15"/>
  </si>
  <si>
    <t>AutoCAD</t>
    <phoneticPr fontId="15"/>
  </si>
  <si>
    <t>BIMソフト(Revit)含めた建築/建設向け総合ソリューション</t>
    <phoneticPr fontId="15"/>
  </si>
  <si>
    <t>　本補助事業では、以下のいずれかに該当するソフトウェアや関連機器等が補助対象となります。</t>
    <rPh sb="1" eb="6">
      <t>ホンホジョジギョウ</t>
    </rPh>
    <rPh sb="9" eb="11">
      <t>イカ</t>
    </rPh>
    <rPh sb="17" eb="19">
      <t>ガイトウ</t>
    </rPh>
    <rPh sb="28" eb="33">
      <t>カンレンキキトウ</t>
    </rPh>
    <rPh sb="34" eb="38">
      <t>ホジョタイショウ</t>
    </rPh>
    <phoneticPr fontId="15"/>
  </si>
  <si>
    <t>　　（参考）補助対象とはならないもの</t>
    <rPh sb="3" eb="5">
      <t>サンコウ</t>
    </rPh>
    <rPh sb="6" eb="10">
      <t>ホジョタイショウ</t>
    </rPh>
    <phoneticPr fontId="15"/>
  </si>
  <si>
    <t>　・専ら建築物の2次元データや属性データを含まない3次元データを作成するためのソフトウェア</t>
    <rPh sb="2" eb="3">
      <t>モッパ</t>
    </rPh>
    <rPh sb="4" eb="7">
      <t>ケンチクブツ</t>
    </rPh>
    <rPh sb="9" eb="11">
      <t>ジゲン</t>
    </rPh>
    <rPh sb="15" eb="17">
      <t>ゾクセイ</t>
    </rPh>
    <rPh sb="21" eb="22">
      <t>フク</t>
    </rPh>
    <rPh sb="26" eb="28">
      <t>ジゲン</t>
    </rPh>
    <rPh sb="32" eb="34">
      <t>サクセイ</t>
    </rPh>
    <phoneticPr fontId="15"/>
  </si>
  <si>
    <t>　・維持管理のみに用いるソフトウェア</t>
    <rPh sb="2" eb="4">
      <t>イジ</t>
    </rPh>
    <rPh sb="4" eb="6">
      <t>カンリ</t>
    </rPh>
    <rPh sb="9" eb="10">
      <t>モチ</t>
    </rPh>
    <phoneticPr fontId="15"/>
  </si>
  <si>
    <t>　・BIMデータを活用して、模型の作成、部材の製造、印刷（3Dプリントを含む）などを行うための機器</t>
    <rPh sb="9" eb="11">
      <t>カツヨウ</t>
    </rPh>
    <rPh sb="14" eb="16">
      <t>モケイ</t>
    </rPh>
    <rPh sb="17" eb="19">
      <t>サクセイ</t>
    </rPh>
    <rPh sb="20" eb="22">
      <t>ブザイ</t>
    </rPh>
    <rPh sb="23" eb="25">
      <t>セイゾウ</t>
    </rPh>
    <rPh sb="26" eb="28">
      <t>インサツ</t>
    </rPh>
    <rPh sb="36" eb="37">
      <t>フク</t>
    </rPh>
    <rPh sb="42" eb="43">
      <t>オコナ</t>
    </rPh>
    <rPh sb="47" eb="49">
      <t>キキ</t>
    </rPh>
    <phoneticPr fontId="15"/>
  </si>
  <si>
    <t>■ 補助対象となるソフトウェアのリストの掲載について</t>
    <rPh sb="2" eb="6">
      <t>ホジョタイショウ</t>
    </rPh>
    <rPh sb="20" eb="22">
      <t>ケイサイ</t>
    </rPh>
    <phoneticPr fontId="15"/>
  </si>
  <si>
    <t>mixpace</t>
    <phoneticPr fontId="15"/>
  </si>
  <si>
    <t>ADS-win</t>
    <phoneticPr fontId="15"/>
  </si>
  <si>
    <t>A-repo</t>
  </si>
  <si>
    <t>BｰLOOP</t>
    <phoneticPr fontId="15"/>
  </si>
  <si>
    <t>株式会社ホロラボ</t>
    <phoneticPr fontId="15"/>
  </si>
  <si>
    <t>Archicad  (Win/Mac)</t>
    <phoneticPr fontId="15"/>
  </si>
  <si>
    <t>Archicad  Graphisoft Forward</t>
    <phoneticPr fontId="15"/>
  </si>
  <si>
    <t>Archicad  Solo (Win/Mac)</t>
    <phoneticPr fontId="15"/>
  </si>
  <si>
    <t>Archicad  Solo Graphisoft Forward</t>
    <phoneticPr fontId="15"/>
  </si>
  <si>
    <t xml:space="preserve">Archicad Subscription </t>
    <phoneticPr fontId="15"/>
  </si>
  <si>
    <t>Archicad Solo Subscription</t>
    <phoneticPr fontId="15"/>
  </si>
  <si>
    <t>株式会社トリンブル・ソリューションズ</t>
    <phoneticPr fontId="15"/>
  </si>
  <si>
    <t>FAST Hybrid for Revit</t>
    <phoneticPr fontId="17"/>
  </si>
  <si>
    <t>Revitの鉄骨構造モデルの接合部等を詳細化</t>
    <phoneticPr fontId="15"/>
  </si>
  <si>
    <t>smart CON planner AR GENAR</t>
  </si>
  <si>
    <t>付加要素・ライブラリ等</t>
  </si>
  <si>
    <t>ARCHICADと連携して求積図形を作成し、求積計算が可能になる</t>
  </si>
  <si>
    <t>求積ツール for ARCHICAD</t>
    <phoneticPr fontId="15"/>
  </si>
  <si>
    <t>生活産業研究所株式会社</t>
    <phoneticPr fontId="15"/>
  </si>
  <si>
    <t>チェックツール、ビューワ等</t>
  </si>
  <si>
    <t>BIM/点群/360Live等を組合せ、VR空間上で設計施工検討を実現</t>
  </si>
  <si>
    <t>リコーバーチャルワークプレイス</t>
    <phoneticPr fontId="15"/>
  </si>
  <si>
    <t>日影、斜線、天空率等計算</t>
  </si>
  <si>
    <t>i-ARM</t>
  </si>
  <si>
    <t>ライカジオシステムズ株式会社</t>
    <phoneticPr fontId="20"/>
  </si>
  <si>
    <t>クラウド環境</t>
  </si>
  <si>
    <t>CyclonField360</t>
    <phoneticPr fontId="20"/>
  </si>
  <si>
    <t>CDE</t>
  </si>
  <si>
    <t>クラウドBIMビューワー</t>
  </si>
  <si>
    <t>KYOEI COMPASS</t>
    <phoneticPr fontId="20"/>
  </si>
  <si>
    <t>協栄産業株式会社</t>
    <phoneticPr fontId="20"/>
  </si>
  <si>
    <t>COST BIM</t>
  </si>
  <si>
    <t>Revitのアドインツール、自動モデリングと積算を行う</t>
  </si>
  <si>
    <t>MTWO</t>
  </si>
  <si>
    <t>Agisoft Metashape</t>
    <phoneticPr fontId="20"/>
  </si>
  <si>
    <t>Agisoft</t>
    <phoneticPr fontId="20"/>
  </si>
  <si>
    <t>smartCON Planner R</t>
    <phoneticPr fontId="20"/>
  </si>
  <si>
    <t>Global BIM</t>
    <phoneticPr fontId="20"/>
  </si>
  <si>
    <t>設計ＢＩＭ・施工ＢＩＭ本体</t>
  </si>
  <si>
    <t>BIM/CIM統合、建築・建設CADソフトウェア</t>
  </si>
  <si>
    <t>FAST Hybrid</t>
  </si>
  <si>
    <t>構造解析・計算・構造モデル</t>
  </si>
  <si>
    <t>鉄骨構造モデル作成</t>
  </si>
  <si>
    <t>IFCデータをブラウザ上で統合し、環境下のメンバーで共有できるCDEブラウザアプリ</t>
    <phoneticPr fontId="16"/>
  </si>
  <si>
    <t>KAPシステム</t>
    <phoneticPr fontId="20"/>
  </si>
  <si>
    <t>mixpace(ユーザー数追加オプション)</t>
    <phoneticPr fontId="15"/>
  </si>
  <si>
    <t>拡張</t>
    <rPh sb="0" eb="2">
      <t>カクチョウ</t>
    </rPh>
    <phoneticPr fontId="20"/>
  </si>
  <si>
    <t>AR多機能ビューワ「mixpace」の利用ユーザー数を追加するオプション</t>
  </si>
  <si>
    <t>mixpace(ファイル変換回数追加オプション)</t>
    <phoneticPr fontId="15"/>
  </si>
  <si>
    <t>AR多機能ビューワ「mixpace」のAR用データ変換の変換回数を追加するオプション</t>
  </si>
  <si>
    <t>mixpace(Remote Renderingオプション)</t>
    <phoneticPr fontId="15"/>
  </si>
  <si>
    <t>高ポリゴン数のBIMをクラウドレンダリングでAR表示するオプション</t>
  </si>
  <si>
    <t>FM-Integration</t>
    <phoneticPr fontId="15"/>
  </si>
  <si>
    <t>Unity Pro</t>
    <phoneticPr fontId="15"/>
  </si>
  <si>
    <t>Unity</t>
    <phoneticPr fontId="15"/>
  </si>
  <si>
    <t>株式会社FMシステム</t>
    <rPh sb="0" eb="4">
      <t>カブシキガイシャ</t>
    </rPh>
    <phoneticPr fontId="15"/>
  </si>
  <si>
    <t>MAVICE3E RTK</t>
    <phoneticPr fontId="15"/>
  </si>
  <si>
    <t>D-RTK2</t>
    <phoneticPr fontId="15"/>
  </si>
  <si>
    <t>Leica BLK2GO</t>
    <phoneticPr fontId="15"/>
  </si>
  <si>
    <t>DJI</t>
    <phoneticPr fontId="15"/>
  </si>
  <si>
    <t>施工BIMを推進するヘルメット一体型MR（複合現実）デバイス</t>
  </si>
  <si>
    <t>MRデバイス用ビューワ、BIMデータ現場重畳、干渉・埋設確認</t>
  </si>
  <si>
    <t>Revitアドオンとクラウドを連携させたLOD管理システム</t>
  </si>
  <si>
    <t>COST-CLIP</t>
  </si>
  <si>
    <t>積算</t>
  </si>
  <si>
    <t>CGレンダリング</t>
  </si>
  <si>
    <t>Vuforia Studio</t>
  </si>
  <si>
    <t>PTC JAPAN</t>
  </si>
  <si>
    <t>Vuforia View（閲覧ソフト）</t>
  </si>
  <si>
    <t>ThingWorx（プラットフォーム）</t>
  </si>
  <si>
    <t>LandsDesign</t>
  </si>
  <si>
    <t>３D点群処理、点群合成編集、躯体出来形チェック、吹付け断熱厚み検査、平坦性検査など</t>
  </si>
  <si>
    <t>GLOOBE点群アシスト</t>
    <phoneticPr fontId="20"/>
  </si>
  <si>
    <t>構造モデラー+NBUS7</t>
    <phoneticPr fontId="15"/>
  </si>
  <si>
    <t>株式会社ファーストクルー</t>
    <phoneticPr fontId="20"/>
  </si>
  <si>
    <t>株式会社フォーラムエイト</t>
    <phoneticPr fontId="20"/>
  </si>
  <si>
    <t>Autodesk</t>
    <phoneticPr fontId="20"/>
  </si>
  <si>
    <t>株式会社日積サーベイ</t>
    <phoneticPr fontId="20"/>
  </si>
  <si>
    <t>数量</t>
    <rPh sb="0" eb="2">
      <t>スウリョウ</t>
    </rPh>
    <phoneticPr fontId="15"/>
  </si>
  <si>
    <t>Σ</t>
    <phoneticPr fontId="15"/>
  </si>
  <si>
    <t>内容</t>
    <rPh sb="0" eb="2">
      <t>ナイヨウ</t>
    </rPh>
    <phoneticPr fontId="15"/>
  </si>
  <si>
    <t>(割合)</t>
    <rPh sb="1" eb="3">
      <t>ワリアイ</t>
    </rPh>
    <phoneticPr fontId="15"/>
  </si>
  <si>
    <t>構造計算、BIM連携</t>
  </si>
  <si>
    <t>3D点群処理システム、点群データをモデリングしてBIMソフトへ渡す</t>
  </si>
  <si>
    <t>株式会社STUDIO55</t>
    <phoneticPr fontId="15"/>
  </si>
  <si>
    <t>簡易空間モデルを使って、空調・省エネ計算アプリと連携する基本機能</t>
    <phoneticPr fontId="15"/>
  </si>
  <si>
    <t>BIMソフトとB-LOOPを連携するためのRevitアドインソフト</t>
    <phoneticPr fontId="15"/>
  </si>
  <si>
    <t>B-LOOPを利⽤し、標準⼊⼒法による省エネ計算を⾏う</t>
    <phoneticPr fontId="15"/>
  </si>
  <si>
    <t>B-LOOPを利⽤し、空調・換気機器を選定する</t>
    <phoneticPr fontId="15"/>
  </si>
  <si>
    <t>B-LOOPを利⽤し、国内基準の熱負荷計算を⾏う</t>
    <phoneticPr fontId="15"/>
  </si>
  <si>
    <t>One Click LCA</t>
    <phoneticPr fontId="16"/>
  </si>
  <si>
    <t>環境シミュレーション・解析</t>
  </si>
  <si>
    <t>BIMデータを立体表示するMR (複合現実) デバイス</t>
  </si>
  <si>
    <t>クラウドベースでスキャナーやドローンで計測したデータを解析し、関係者との共有。</t>
  </si>
  <si>
    <t>EdgeWise</t>
  </si>
  <si>
    <t>ClearEdge3D,Inc.</t>
  </si>
  <si>
    <t>３Dスキャナ―で取得した点群データからBIMモデルを作成</t>
  </si>
  <si>
    <t>Verity</t>
  </si>
  <si>
    <t>設計時に作成したBIMモデルと実際に建設された建物の3D点群データを自動比較</t>
  </si>
  <si>
    <t>Rithm</t>
  </si>
  <si>
    <t>株式会社ニコン・トリンブル</t>
  </si>
  <si>
    <t>BOX</t>
  </si>
  <si>
    <t>Trimble X7</t>
    <phoneticPr fontId="15"/>
  </si>
  <si>
    <t>株式会社ニコン・トリンブル</t>
    <phoneticPr fontId="15"/>
  </si>
  <si>
    <t>Trimble RTS873</t>
  </si>
  <si>
    <t>Trimble RTS573</t>
  </si>
  <si>
    <t>ALS/BIM</t>
    <phoneticPr fontId="15"/>
  </si>
  <si>
    <t>株式会社ツールズ</t>
    <phoneticPr fontId="15"/>
  </si>
  <si>
    <t>Meister MR Link</t>
    <phoneticPr fontId="15"/>
  </si>
  <si>
    <t>TOSHIBA</t>
    <phoneticPr fontId="15"/>
  </si>
  <si>
    <t>Visual ARQ</t>
    <phoneticPr fontId="15"/>
  </si>
  <si>
    <t>株式会社アプリクラフト</t>
    <phoneticPr fontId="15"/>
  </si>
  <si>
    <t>Rhino7</t>
    <phoneticPr fontId="15"/>
  </si>
  <si>
    <t>鉄之助ソリッド</t>
    <phoneticPr fontId="15"/>
  </si>
  <si>
    <t>Trimble RPT600</t>
  </si>
  <si>
    <t>Tenkai_ProS</t>
  </si>
  <si>
    <t>Taiseki_ProS</t>
  </si>
  <si>
    <t>Shihoko_Pro</t>
  </si>
  <si>
    <t>Kaidan_tool</t>
  </si>
  <si>
    <t>Shiage_tool_2</t>
  </si>
  <si>
    <t>ティエムソフト</t>
  </si>
  <si>
    <t>Roumukanri_Pro</t>
  </si>
  <si>
    <t>SEIN La CREA Premium</t>
  </si>
  <si>
    <t>SEIN La CREA-LE Premium</t>
  </si>
  <si>
    <t>SEIN ST-CNV for Revit</t>
  </si>
  <si>
    <t>SEIN-ST CNV for STB</t>
  </si>
  <si>
    <t>株式会社NTTファシリティーズ</t>
  </si>
  <si>
    <t>一貫構造計算ソフト　解析規模：柱200、大梁400部材</t>
  </si>
  <si>
    <t>BricsysNV.</t>
  </si>
  <si>
    <t>BricsCAD BIM ネットワークライセンス</t>
  </si>
  <si>
    <t>BricsCAD BIM メンテナンス</t>
  </si>
  <si>
    <t>BIMソフトウェア。（アップグレード）</t>
  </si>
  <si>
    <t>BricsCAD Ultimate ネットワークライセンス</t>
  </si>
  <si>
    <t>BIMソフトウェア。AIクイックビルディング・点群・IFC対応</t>
  </si>
  <si>
    <t>BricsCAD Ultimate シングルユーザーライセンス</t>
  </si>
  <si>
    <t>データ共有サービス</t>
  </si>
  <si>
    <t>株式会社コンピュータシステム研究所</t>
  </si>
  <si>
    <t>付加要素・ライブラリ</t>
  </si>
  <si>
    <t>TOOLS Touch CONCRETE</t>
  </si>
  <si>
    <t>TOOLS Touch ALS</t>
  </si>
  <si>
    <t>Twinmotion</t>
    <phoneticPr fontId="15"/>
  </si>
  <si>
    <t>Catenda Hub(旧名称：Bimsync)</t>
    <phoneticPr fontId="20"/>
  </si>
  <si>
    <t>S/F REAL4 Convert</t>
    <phoneticPr fontId="20"/>
  </si>
  <si>
    <t>ARK BASE</t>
    <phoneticPr fontId="20"/>
  </si>
  <si>
    <t>Dropbox</t>
    <phoneticPr fontId="20"/>
  </si>
  <si>
    <t>AutoCAD Revit LT SUITE</t>
    <phoneticPr fontId="20"/>
  </si>
  <si>
    <t>ライカジオシステムズ株式会社</t>
    <phoneticPr fontId="15"/>
  </si>
  <si>
    <t>cadwork</t>
    <phoneticPr fontId="20"/>
  </si>
  <si>
    <t>cadwork informatic CI AG</t>
    <phoneticPr fontId="20"/>
  </si>
  <si>
    <t xml:space="preserve">木質構造向け三次元設計ソフトウェア </t>
  </si>
  <si>
    <t>BIMモデルを読み込み墨出し作業や出来形検証が出来るアプリケーション</t>
  </si>
  <si>
    <t>Leica ICON ICR70</t>
  </si>
  <si>
    <t>iCON Build用HW、BIM用墨出し対応測量機器・操作パネル無し・スピードサーチ機能</t>
  </si>
  <si>
    <t>Leica ICON ICR80</t>
  </si>
  <si>
    <t>iCON Build用HW、BIM用墨出し対応測量機器・操作パネルあり・パワーサーチ機能</t>
  </si>
  <si>
    <t>Leica ICON ICT30</t>
  </si>
  <si>
    <t>iCON Build用HW、BIM用墨出し対応測量機器・操作パネル無し・80M範囲の短距離仕様</t>
  </si>
  <si>
    <t>ASCAL/ASTIM</t>
  </si>
  <si>
    <t>Point Manager</t>
  </si>
  <si>
    <t>HTC</t>
    <phoneticPr fontId="20"/>
  </si>
  <si>
    <t>iCON Build用HW、BIM用墨出し対応測量機器・カメラ機能・スキャン機能</t>
  </si>
  <si>
    <t>BIM対応位置出し機。Point Manager連携用ハードウェア。</t>
  </si>
  <si>
    <t>設備設計</t>
  </si>
  <si>
    <t>FILDER CeeD 電気</t>
  </si>
  <si>
    <t>一貫構造計算ソフト（グリッドフリー）</t>
  </si>
  <si>
    <t>株式会社　ピクセル</t>
    <phoneticPr fontId="15"/>
  </si>
  <si>
    <t>＠Panel BIMオプション</t>
    <phoneticPr fontId="15"/>
  </si>
  <si>
    <t>Meta</t>
  </si>
  <si>
    <t>BIMデータを立体表示するVRデバイス</t>
  </si>
  <si>
    <t>Shade3D</t>
  </si>
  <si>
    <t>株式会社フォーラムエイト</t>
  </si>
  <si>
    <t>統合型3DCGソフト、BIM/CIM 設計照査対応機能</t>
  </si>
  <si>
    <t>F8VPS</t>
  </si>
  <si>
    <t>web VRコミュニケーションメタバースプラットフォーム</t>
  </si>
  <si>
    <t>D5 Render</t>
    <phoneticPr fontId="20"/>
  </si>
  <si>
    <t>DesignBuilder</t>
    <phoneticPr fontId="15"/>
  </si>
  <si>
    <t>DesignBuilder社</t>
    <rPh sb="13" eb="14">
      <t>シャ</t>
    </rPh>
    <phoneticPr fontId="15"/>
  </si>
  <si>
    <t>SIRCAD/壁式</t>
    <phoneticPr fontId="20"/>
  </si>
  <si>
    <t>Revit Linkオプション</t>
  </si>
  <si>
    <t>点群から作成したモデルをRevitで編集可能なファミリーとして渡す</t>
  </si>
  <si>
    <t xml:space="preserve">VIVE Pro 2 </t>
    <phoneticPr fontId="20"/>
  </si>
  <si>
    <t>PCaのモデリングをサポートするRevitプラグイン</t>
  </si>
  <si>
    <t>addCAD</t>
    <phoneticPr fontId="20"/>
  </si>
  <si>
    <t>DINCAD</t>
    <phoneticPr fontId="20"/>
  </si>
  <si>
    <t>ADD設計</t>
    <rPh sb="3" eb="5">
      <t>セッケイ</t>
    </rPh>
    <phoneticPr fontId="15"/>
  </si>
  <si>
    <t>DINETWORKS株式会社</t>
    <phoneticPr fontId="15"/>
  </si>
  <si>
    <t>単独</t>
    <rPh sb="0" eb="2">
      <t>タンドク</t>
    </rPh>
    <phoneticPr fontId="20"/>
  </si>
  <si>
    <t>Chex(Chex BIM)</t>
  </si>
  <si>
    <t>単独</t>
    <phoneticPr fontId="20"/>
  </si>
  <si>
    <t>BIM3Dモデルの閲覧・メモの記入・共有ができる</t>
    <phoneticPr fontId="10"/>
  </si>
  <si>
    <t>Meta Quest Pro</t>
    <phoneticPr fontId="10"/>
  </si>
  <si>
    <t>Meta</t>
    <phoneticPr fontId="10"/>
  </si>
  <si>
    <t>Trimble Connect AR</t>
    <phoneticPr fontId="20"/>
  </si>
  <si>
    <t>Trimble Connect Business Premium</t>
    <phoneticPr fontId="20"/>
  </si>
  <si>
    <t>鉄筋のモデリングをサポートするRevitプラグイン</t>
  </si>
  <si>
    <t>SPIDERPLUS（S+BIM）</t>
    <phoneticPr fontId="10"/>
  </si>
  <si>
    <t xml:space="preserve">株式会社アドバンスドナレッジ研究所 </t>
  </si>
  <si>
    <t>Reinforcement Detailing</t>
    <phoneticPr fontId="10"/>
  </si>
  <si>
    <t>登録
No.</t>
    <rPh sb="0" eb="2">
      <t>トウロク</t>
    </rPh>
    <phoneticPr fontId="15"/>
  </si>
  <si>
    <t>Unity Reflect</t>
    <phoneticPr fontId="20"/>
  </si>
  <si>
    <t>Unity</t>
    <phoneticPr fontId="20"/>
  </si>
  <si>
    <t>BIMを取り込み、没入型リアルタイム3Dコラボレーション環境を提供</t>
    <phoneticPr fontId="20"/>
  </si>
  <si>
    <t>ASRES</t>
  </si>
  <si>
    <t>ASDRA</t>
  </si>
  <si>
    <t>AWS</t>
    <phoneticPr fontId="15"/>
  </si>
  <si>
    <t>AMAZON</t>
    <phoneticPr fontId="15"/>
  </si>
  <si>
    <t>FlowDesigner（受託解析サービスのみ）</t>
    <phoneticPr fontId="15"/>
  </si>
  <si>
    <t>野原ホールディングス株式会社</t>
    <phoneticPr fontId="15"/>
  </si>
  <si>
    <t>addCad鉄筋施工図LBⅡ</t>
    <phoneticPr fontId="15"/>
  </si>
  <si>
    <t>有限会社　ＧＵＳＵＫＵ</t>
    <phoneticPr fontId="15"/>
  </si>
  <si>
    <t>3Dデータ作成サービス</t>
    <phoneticPr fontId="15"/>
  </si>
  <si>
    <t>Insta360 One X2</t>
    <phoneticPr fontId="15"/>
  </si>
  <si>
    <t>Insta360</t>
    <phoneticPr fontId="15"/>
  </si>
  <si>
    <t>株式会社アークデータ研究所</t>
    <phoneticPr fontId="10"/>
  </si>
  <si>
    <t>積算</t>
    <phoneticPr fontId="10"/>
  </si>
  <si>
    <t>構造解析・計算・構造モデル</t>
    <phoneticPr fontId="10"/>
  </si>
  <si>
    <t>ビジュアライズ</t>
    <phoneticPr fontId="10"/>
  </si>
  <si>
    <t>躯体数量計算プログラム</t>
    <phoneticPr fontId="10"/>
  </si>
  <si>
    <t>弾性振動解析プレゼンテーションプログラム</t>
    <phoneticPr fontId="10"/>
  </si>
  <si>
    <t>構造図作成プログラム</t>
    <phoneticPr fontId="10"/>
  </si>
  <si>
    <t>ASQUAN</t>
    <phoneticPr fontId="10"/>
  </si>
  <si>
    <t>株式会社 構造ソフト</t>
    <phoneticPr fontId="10"/>
  </si>
  <si>
    <t>株式会社建築ピボット</t>
    <phoneticPr fontId="10"/>
  </si>
  <si>
    <t>株式会社ニコン・トリンブル</t>
    <phoneticPr fontId="10"/>
  </si>
  <si>
    <t>FAST ZERO</t>
  </si>
  <si>
    <t>FAST ZERO for Revit</t>
  </si>
  <si>
    <t>Matterport Pro2</t>
    <phoneticPr fontId="20"/>
  </si>
  <si>
    <t>Matterport Pro3</t>
  </si>
  <si>
    <t>有限会社リビングCG</t>
  </si>
  <si>
    <t>LCA Plus</t>
    <phoneticPr fontId="15"/>
  </si>
  <si>
    <t>三井物産株式会社</t>
    <phoneticPr fontId="15"/>
  </si>
  <si>
    <t>Matterport</t>
    <phoneticPr fontId="15"/>
  </si>
  <si>
    <t>Revitの鉄骨構造モデルの接合部等を詳細化</t>
  </si>
  <si>
    <t>クラウドBIMビューワ</t>
    <phoneticPr fontId="10"/>
  </si>
  <si>
    <t>株式会社ソフトウェアセンター</t>
    <rPh sb="0" eb="4">
      <t>カブシキガイシャ</t>
    </rPh>
    <phoneticPr fontId="20"/>
  </si>
  <si>
    <t>プロパティデータバンク</t>
    <phoneticPr fontId="15"/>
  </si>
  <si>
    <t>3DSMAX</t>
    <phoneticPr fontId="15"/>
  </si>
  <si>
    <t>ARCHIBUS</t>
    <phoneticPr fontId="15"/>
  </si>
  <si>
    <t>office＋SpaceIQ</t>
    <phoneticPr fontId="15"/>
  </si>
  <si>
    <t>Planon</t>
    <phoneticPr fontId="15"/>
  </si>
  <si>
    <t xml:space="preserve">Planon IWMS </t>
    <phoneticPr fontId="15"/>
  </si>
  <si>
    <t>ADS-BT for Revit/ArchiCAD/VectorWorks</t>
    <phoneticPr fontId="15"/>
  </si>
  <si>
    <t>SIRBIM</t>
  </si>
  <si>
    <t>SIRBIM 連携 for Revit</t>
  </si>
  <si>
    <t>株式会社ソフトウェアセンター</t>
  </si>
  <si>
    <t>SIRBIM 連携 for Archicad</t>
  </si>
  <si>
    <t>SLM for Archcad</t>
  </si>
  <si>
    <t>構造躯体情報を元に断面表を自動作図するプログラム  Archicadプラグイン</t>
  </si>
  <si>
    <t>SSC-梁貫通孔設置範囲 for Revit</t>
  </si>
  <si>
    <t>UC for BIMcloud</t>
  </si>
  <si>
    <t>社員のスキルアップを図るため。また、情報共有が図れる。</t>
  </si>
  <si>
    <t>株式会社ソフトウェアセンター</t>
    <phoneticPr fontId="10"/>
  </si>
  <si>
    <t>ボリュームスタディ・面積集計アドオンシステム</t>
  </si>
  <si>
    <t xml:space="preserve"> ビジュアライズ 単独 BIMデータを立体表示するVRデバイス</t>
  </si>
  <si>
    <t>BIMモデルや点群をクラウド上で統合・共有・活用できるBIM統合クラウド</t>
  </si>
  <si>
    <t>Meta Quest 2</t>
    <phoneticPr fontId="10"/>
  </si>
  <si>
    <t>Meta Quest 3</t>
    <phoneticPr fontId="10"/>
  </si>
  <si>
    <t>OpenSpace Capture</t>
  </si>
  <si>
    <t>Open Space Labs Japan GK</t>
  </si>
  <si>
    <t>OpenSpace BIM+</t>
  </si>
  <si>
    <t>OpenSpace Captureの拡張ツール。BIMに特化した機能群を搭載。</t>
  </si>
  <si>
    <t>BUILDING DESIGNER</t>
  </si>
  <si>
    <t>ダッソー・システムズ</t>
  </si>
  <si>
    <t>詳細度100から450迄のBIMデータの作成</t>
  </si>
  <si>
    <t>BUILDING DESIGN ENGINEER</t>
  </si>
  <si>
    <t>詳細度100から450迄のBIMデータとテンプレートの作成</t>
  </si>
  <si>
    <t>VIRTUAL CONSTRUCTION ENGINEER</t>
  </si>
  <si>
    <t>BIMの構造モデルを作成</t>
  </si>
  <si>
    <t>COMPUTATIONAL DESIGNER FOR CONSTRUCTION</t>
  </si>
  <si>
    <t>ファサードの作成などに注力したBIMモデル作成</t>
  </si>
  <si>
    <t>ファサードの作成などに注力したBIMモデル作成（アドオン版）</t>
  </si>
  <si>
    <t>PROCESS ENGINEER</t>
  </si>
  <si>
    <t>PROJECT PLANNER</t>
  </si>
  <si>
    <t>BIMプロジェクトの管理</t>
  </si>
  <si>
    <t>BUILDING AND CIVIL 3D MEP DESIGNER</t>
  </si>
  <si>
    <t>MEP関連の機能を充実させたBIMモデリング</t>
  </si>
  <si>
    <t>BUILDING AND CIVIL 3D FLUID ENGINEER</t>
  </si>
  <si>
    <t>配管および HVAC の設計機能を充実させたBIMモデルの作成</t>
  </si>
  <si>
    <t>BUILDING AND CIVIL 3D ELECTRICAL ENGINEER</t>
  </si>
  <si>
    <t>BUILDING AND CIVIL SYSTEMS SCHEMATIC DESIGNER</t>
  </si>
  <si>
    <t>MEP関連の拡張機能、BIMモデルと連携する２次元図の作成</t>
  </si>
  <si>
    <t>MULTIDISCIPLINE SCHEMATIC DESIGNER</t>
  </si>
  <si>
    <t>MEP関連の拡張機能、BIMモデルと連携する２次元図とレポートの作成</t>
  </si>
  <si>
    <t>BUILDING AND CIVIL MODEL COORDINATOR</t>
  </si>
  <si>
    <t>BIMデータを取り込んでデータの統合や干渉チェック/レビュー</t>
  </si>
  <si>
    <t>BUILDING AND CIVIL PRESENTER</t>
  </si>
  <si>
    <t>BIMデータを統合し、高度なレンダリング画像や動画を作成</t>
  </si>
  <si>
    <t>COLLABORATIVE BUSINESS &amp; INDUSTRY INNOVATOR</t>
  </si>
  <si>
    <t>3DEXPERIENCE 製品に必須のクラウドプラットフォーム</t>
  </si>
  <si>
    <t>IMMERSIVE VISUAL EXPERIENCE</t>
  </si>
  <si>
    <t>VRが可能となる拡張機能</t>
  </si>
  <si>
    <t>BIMcloud SaaS（Software as a Service）1年</t>
    <phoneticPr fontId="15"/>
  </si>
  <si>
    <t>Solibri Inc</t>
  </si>
  <si>
    <t>VISUAL SCRIPT DESIGNER</t>
    <phoneticPr fontId="10"/>
  </si>
  <si>
    <t>AAC</t>
  </si>
  <si>
    <t>BIMデータを活用したプロジェクト管理</t>
  </si>
  <si>
    <t>建築・構造向けBIMソフトウェア</t>
    <phoneticPr fontId="10"/>
  </si>
  <si>
    <t>BIMソフトウェアとシームレスに連動する外部ビューアソフトウェア</t>
  </si>
  <si>
    <t>ACT-3D</t>
  </si>
  <si>
    <t>静止画・動画・パノラマVR制作。イメージの共有が簡単にできる。</t>
  </si>
  <si>
    <t>ユニオンシステム株式会社</t>
  </si>
  <si>
    <t>「SS7」データの建築数量算出オプションソフト</t>
  </si>
  <si>
    <t>Super Build／SS7 Op.RC積算</t>
  </si>
  <si>
    <t>「SS7」データ(RC造)の建築数量算出オプションソフト</t>
  </si>
  <si>
    <t>Super Build／SS7 Op.S積算</t>
  </si>
  <si>
    <t>「SS7」データ(S造)の建築数量算出オプションソフト</t>
  </si>
  <si>
    <t>コラボレーション・セッションへのゲスト参加</t>
  </si>
  <si>
    <t>Fuzor Ultimate</t>
  </si>
  <si>
    <t>Fuzor Design Synergy</t>
  </si>
  <si>
    <t>Fuzor BIM Solution</t>
  </si>
  <si>
    <t>Fuzor Lite</t>
  </si>
  <si>
    <t>民間工事向け積算見積作成システム</t>
  </si>
  <si>
    <t>CG  レンダリング</t>
  </si>
  <si>
    <t>V-Ray® for Revit</t>
    <phoneticPr fontId="20"/>
  </si>
  <si>
    <t>FUZOR Collaboration Viewer (スタンドアローンのみ)</t>
    <phoneticPr fontId="15"/>
  </si>
  <si>
    <t>Lumion standard</t>
    <phoneticPr fontId="10"/>
  </si>
  <si>
    <t>高精細3次元モデルの処理・データ共有が可能なプラットフォームサービス</t>
  </si>
  <si>
    <t>株式会社アドバンスドナレッジ研究所</t>
  </si>
  <si>
    <t>気流解析/環境シミュレーション</t>
  </si>
  <si>
    <t>FlowDesigner エンタープライズ版</t>
  </si>
  <si>
    <t>外部連携オプション</t>
  </si>
  <si>
    <t>FlowDesignerで制御プログラムと連携して解析を行えるオプション</t>
  </si>
  <si>
    <t>輻射・日射・快適性指標オプション</t>
  </si>
  <si>
    <t>FlowDesignerで輻射・日射・快適性指標解析を行えるオプション</t>
  </si>
  <si>
    <t>音響解析オプション</t>
  </si>
  <si>
    <t>FlowDesignerで音の拡がりを検討することができるオプション</t>
  </si>
  <si>
    <t>無制限メッシュオプション</t>
  </si>
  <si>
    <t>FlowDesignerで1000万メッシュ以上の解析を行う際に必要となるオプション</t>
  </si>
  <si>
    <t>Parasolid読み込みオプション</t>
  </si>
  <si>
    <t>FlowDesignerでParasolid形式のファイルを読み込む際に必要となるオプション</t>
  </si>
  <si>
    <t>(１)ソフトウェア利用費</t>
  </si>
  <si>
    <t>(３)ＣＤＥ環境構築・利用費</t>
  </si>
  <si>
    <t>(２)ソフトウェア利用関連費</t>
  </si>
  <si>
    <t>Trimble XR10</t>
    <phoneticPr fontId="10"/>
  </si>
  <si>
    <t>Trimble Connect MR</t>
    <phoneticPr fontId="10"/>
  </si>
  <si>
    <t>BIM専用墨出し機器、レーザ、カメラ搭載 Field Link用HW</t>
    <phoneticPr fontId="10"/>
  </si>
  <si>
    <t>SeACD</t>
    <phoneticPr fontId="10"/>
  </si>
  <si>
    <t>B-LOOP for Revit</t>
    <phoneticPr fontId="10"/>
  </si>
  <si>
    <t>FlowDesigner プロフェッショナル版</t>
    <phoneticPr fontId="10"/>
  </si>
  <si>
    <t>他社BIM設計ﾃﾞｰﾀと連携し､不要なｺﾝﾎﾟｰﾈﾝﾄやﾌｨｰﾁｬｰを可能な限り除外し作図時間と材料ﾛｽを大幅に削減できます。</t>
  </si>
  <si>
    <t>株式会社アドバンスドナレッジ研究所</t>
    <phoneticPr fontId="10"/>
  </si>
  <si>
    <t>Dassault Systèmes SolidWorks Corporation</t>
    <phoneticPr fontId="10"/>
  </si>
  <si>
    <t>SolidWorks</t>
    <phoneticPr fontId="10"/>
  </si>
  <si>
    <t>Archicad Solo VIPservice</t>
    <phoneticPr fontId="15"/>
  </si>
  <si>
    <t>Archicad VIPservice</t>
    <phoneticPr fontId="15"/>
  </si>
  <si>
    <t>3ＤVR空間を容易に作成ができ、日照、景観など多様なシミュレーションが行える。</t>
  </si>
  <si>
    <t>ライカジオシステムズ株式会社</t>
  </si>
  <si>
    <t>空間の3D点群データを作成するレーザースキャナー</t>
  </si>
  <si>
    <t>Leica BLK360</t>
    <phoneticPr fontId="10"/>
  </si>
  <si>
    <t>(２)ソフトウェア利用関連費</t>
    <phoneticPr fontId="10"/>
  </si>
  <si>
    <t>自動生成機能によって鉄骨の詳細部材を生成した後、それを詳細図として出力できます。</t>
  </si>
  <si>
    <t>すけるTON for Revit 詳細図オプション</t>
    <phoneticPr fontId="10"/>
  </si>
  <si>
    <t>(３)ＣＤＥ環境構築・利用費</t>
    <phoneticPr fontId="10"/>
  </si>
  <si>
    <t>株式会社STUDIO55</t>
  </si>
  <si>
    <t>Revit・ArchicadのプラグインやオリジナルBIMオブジェクトを使用できるサービス</t>
  </si>
  <si>
    <t>BIM fan !（プレミアム会員）</t>
    <phoneticPr fontId="10"/>
  </si>
  <si>
    <t xml:space="preserve">BIM Collaborate Pro </t>
    <phoneticPr fontId="10"/>
  </si>
  <si>
    <t>HELIOS 　（通称：HELIOS , ヘリオス)</t>
  </si>
  <si>
    <t>NTT東日本</t>
    <phoneticPr fontId="10"/>
  </si>
  <si>
    <t>コワークストレージ</t>
    <phoneticPr fontId="10"/>
  </si>
  <si>
    <t>RIK Landscape Pack for Archicad</t>
    <phoneticPr fontId="15"/>
  </si>
  <si>
    <t>Global BIM</t>
  </si>
  <si>
    <t>ARの技術でBIMモデルを現風景に重ねタブレット上に投影し可視化する。</t>
  </si>
  <si>
    <t>smart CON planner AR GENAR Pro</t>
    <phoneticPr fontId="10"/>
  </si>
  <si>
    <t>建築・構造向けBIMソフトウェアアップグレード</t>
    <phoneticPr fontId="10"/>
  </si>
  <si>
    <t>建築・構造向けBIMソフトウェア加工製作連携アップグレード</t>
    <phoneticPr fontId="10"/>
  </si>
  <si>
    <t>建築・構造向けBIMソフトウェアNC加工製作連携アップグレード</t>
    <phoneticPr fontId="10"/>
  </si>
  <si>
    <t>建築・構造向けBIMソフトウェアプレート製作連携アップグレード</t>
    <phoneticPr fontId="10"/>
  </si>
  <si>
    <t>建材・設備　３Dカタログ</t>
  </si>
  <si>
    <t>株式会社ユニマットリック</t>
    <phoneticPr fontId="15"/>
  </si>
  <si>
    <t>Lumion pro</t>
    <phoneticPr fontId="20"/>
  </si>
  <si>
    <t>Arent</t>
    <phoneticPr fontId="20"/>
  </si>
  <si>
    <t>Lightning BIM</t>
    <phoneticPr fontId="20"/>
  </si>
  <si>
    <t>BricsysNV.</t>
    <phoneticPr fontId="20"/>
  </si>
  <si>
    <t>BricsCAD Ultimate メンテナンス</t>
    <phoneticPr fontId="20"/>
  </si>
  <si>
    <t>chaos</t>
    <phoneticPr fontId="20"/>
  </si>
  <si>
    <t>ClearEdge3D,Inc.</t>
    <phoneticPr fontId="20"/>
  </si>
  <si>
    <t>Revit中間ファイル取込/出力</t>
    <phoneticPr fontId="20"/>
  </si>
  <si>
    <t>構造モデラー+Revit Op.</t>
    <phoneticPr fontId="20"/>
  </si>
  <si>
    <t>SSC-梁貫通孔設置範囲 for Archicad</t>
    <phoneticPr fontId="20"/>
  </si>
  <si>
    <t>MassPlan for ARCHICAD</t>
    <phoneticPr fontId="20"/>
  </si>
  <si>
    <t>Ideate software</t>
    <phoneticPr fontId="20"/>
  </si>
  <si>
    <t>Leica Nova MS60</t>
    <phoneticPr fontId="20"/>
  </si>
  <si>
    <t>コベルコ建機</t>
    <phoneticPr fontId="20"/>
  </si>
  <si>
    <t>K-D2 PLANNER</t>
    <phoneticPr fontId="20"/>
  </si>
  <si>
    <t>応用技術株式会社</t>
    <phoneticPr fontId="20"/>
  </si>
  <si>
    <t>SoftwareONE Japan株式会社</t>
    <phoneticPr fontId="20"/>
  </si>
  <si>
    <t>UC-win/Road</t>
    <phoneticPr fontId="20"/>
  </si>
  <si>
    <t>株式会社ニコン・トリンブル</t>
    <phoneticPr fontId="20"/>
  </si>
  <si>
    <t>Smart BIM Connection</t>
    <phoneticPr fontId="20"/>
  </si>
  <si>
    <t>ダッソー・システムズ</t>
    <phoneticPr fontId="20"/>
  </si>
  <si>
    <t>PTC JAPAN</t>
    <phoneticPr fontId="20"/>
  </si>
  <si>
    <t>ティエムソフト</t>
    <phoneticPr fontId="20"/>
  </si>
  <si>
    <t>Analyze_Pro(初期導入費は除く)</t>
    <phoneticPr fontId="20"/>
  </si>
  <si>
    <t>株式会社アークデータ研究所</t>
    <phoneticPr fontId="20"/>
  </si>
  <si>
    <t>株式会社NTTファシリティーズ</t>
    <phoneticPr fontId="20"/>
  </si>
  <si>
    <t>ダイキン工業株式会社</t>
    <phoneticPr fontId="20"/>
  </si>
  <si>
    <t>株式会社コンピュータシステム研究所</t>
    <phoneticPr fontId="20"/>
  </si>
  <si>
    <t>Revit Assist Tools</t>
    <phoneticPr fontId="20"/>
  </si>
  <si>
    <t>株式会社インフォマティクス</t>
    <phoneticPr fontId="20"/>
  </si>
  <si>
    <t>Meta</t>
    <phoneticPr fontId="20"/>
  </si>
  <si>
    <t>スパイダープラス株式会社</t>
    <phoneticPr fontId="20"/>
  </si>
  <si>
    <t>Dropbox, Inc.</t>
    <phoneticPr fontId="20"/>
  </si>
  <si>
    <t>データロジック</t>
    <phoneticPr fontId="20"/>
  </si>
  <si>
    <t>株式会社コンプケア</t>
    <phoneticPr fontId="20"/>
  </si>
  <si>
    <t>株式会社NTTPCコミュニケーションズ</t>
    <phoneticPr fontId="20"/>
  </si>
  <si>
    <t>株式会社コルク</t>
    <phoneticPr fontId="20"/>
  </si>
  <si>
    <t>Open Space Labs Japan GK</t>
    <phoneticPr fontId="20"/>
  </si>
  <si>
    <t>BIM 360 Design</t>
  </si>
  <si>
    <t>BIM 360 Coordinate</t>
  </si>
  <si>
    <t>BIM 360 Build</t>
  </si>
  <si>
    <t>S+BIM（ビューア）</t>
  </si>
  <si>
    <t>クラウドBIMビューア</t>
  </si>
  <si>
    <t>株式会社カルテック</t>
    <phoneticPr fontId="20"/>
  </si>
  <si>
    <t>ユニオンシステム株式会社</t>
    <phoneticPr fontId="20"/>
  </si>
  <si>
    <t>victaulic</t>
    <phoneticPr fontId="20"/>
  </si>
  <si>
    <t>株式会社アドバンスドナレッジ研究所</t>
    <phoneticPr fontId="20"/>
  </si>
  <si>
    <t>株式会社リコー</t>
    <phoneticPr fontId="20"/>
  </si>
  <si>
    <t>株式会社フォトラクション</t>
    <phoneticPr fontId="20"/>
  </si>
  <si>
    <t>株式会社アルモニコス</t>
    <phoneticPr fontId="20"/>
  </si>
  <si>
    <t>複合現実製作所</t>
    <phoneticPr fontId="20"/>
  </si>
  <si>
    <t>Microsoft</t>
    <phoneticPr fontId="20"/>
  </si>
  <si>
    <t>株式会社エリジオン</t>
    <phoneticPr fontId="20"/>
  </si>
  <si>
    <t>SOFiSTiK</t>
    <phoneticPr fontId="20"/>
  </si>
  <si>
    <t>Rendra</t>
    <phoneticPr fontId="20"/>
  </si>
  <si>
    <t>AGACAD PRECAST CONCRETE</t>
    <phoneticPr fontId="20"/>
  </si>
  <si>
    <t>Trimble Inc.</t>
    <phoneticPr fontId="20"/>
  </si>
  <si>
    <t>株式会社エスエスアイラボ</t>
    <phoneticPr fontId="20"/>
  </si>
  <si>
    <t>Aspace株式会社</t>
    <phoneticPr fontId="20"/>
  </si>
  <si>
    <t>株式会社Nexceed</t>
    <phoneticPr fontId="20"/>
  </si>
  <si>
    <t>株式会社ディックス</t>
    <phoneticPr fontId="20"/>
  </si>
  <si>
    <t>グラフィソフトジャパン株式会社</t>
  </si>
  <si>
    <t>BIMソフトウェア、BIMプロジェクト情報のコラボレーションツール</t>
  </si>
  <si>
    <t>ユニオンシステム株式会社</t>
    <phoneticPr fontId="15"/>
  </si>
  <si>
    <t>株式会社ソフトウェアセンター</t>
    <phoneticPr fontId="20"/>
  </si>
  <si>
    <t>株式会社カルテック</t>
    <phoneticPr fontId="15"/>
  </si>
  <si>
    <t>株式会社ソフトウェアセンター</t>
    <phoneticPr fontId="15"/>
  </si>
  <si>
    <t>BuildApp（役務提供サービスのみ）</t>
    <phoneticPr fontId="15"/>
  </si>
  <si>
    <t>BIM sustaina for Energy (Professional)</t>
  </si>
  <si>
    <t>株式会社one building</t>
  </si>
  <si>
    <t>Revitから抽出したデータを用いて熱負荷計算・省エネ計算等を行う</t>
  </si>
  <si>
    <t>BIM sustaina for Energy (Professional)  Sync</t>
  </si>
  <si>
    <t>Revitから省エネ計算に用いるデータ連携を行う</t>
  </si>
  <si>
    <t>BIM Sustaina for Energy (Standard)</t>
    <phoneticPr fontId="20"/>
  </si>
  <si>
    <t>AReX-Style　AX-Starter Collection</t>
  </si>
  <si>
    <t>株式会社ビム・アーキテクツ</t>
  </si>
  <si>
    <t>Revitの拡張機能で基本設計のBIM業務及びFamily活用を支援する</t>
  </si>
  <si>
    <t>AReX-Style　AX-Design  Collection</t>
  </si>
  <si>
    <t>Revitの拡張機能で基本〜実施設計のBIM業務及びFamily活用を支援する</t>
  </si>
  <si>
    <t>AReX-Style　AX-SC  Collection</t>
  </si>
  <si>
    <t>Revitの拡張機能で生産設計・施工のBIM業務及びFamily活用を支援する</t>
  </si>
  <si>
    <t>AReX-Style　AX-Manage   Collection</t>
  </si>
  <si>
    <t>Revitの拡張機能で建設ライフサイクルのBIM業務を支援する</t>
  </si>
  <si>
    <t>AReX-Style　AX-Family</t>
  </si>
  <si>
    <t>Revitの拡張機能でFamilyのライブラリ及び作成・管理業務を支援する</t>
  </si>
  <si>
    <t>AReX-Style　AX-Planner</t>
  </si>
  <si>
    <t>Revitの拡張機能で基本設計のBIM業務を支援する</t>
  </si>
  <si>
    <t>AReX-Style　AX-DD</t>
  </si>
  <si>
    <t>Revitの拡張機能で基本〜実施設計のBIM業務を支援する</t>
  </si>
  <si>
    <t>AReX-Style　AX-ST</t>
  </si>
  <si>
    <t>Revitの拡張機能で構造設計のBIM業務を支援する</t>
  </si>
  <si>
    <t>AReX-Style　AX-CM</t>
  </si>
  <si>
    <t>Revitの拡張機能で生産設計・施工のBIM業務を支援する</t>
  </si>
  <si>
    <t>AReX-Style　AX-Cost</t>
  </si>
  <si>
    <t>Revitの拡張機能でBIMモデルからの数量算出とコスト算出を支援する</t>
  </si>
  <si>
    <t>AReX-Style　AX-FM</t>
  </si>
  <si>
    <t>維持管理</t>
  </si>
  <si>
    <t>Revitの拡張機能でBIMモデルとExcelを連携して維持管理BIMを支援する</t>
  </si>
  <si>
    <t>AReX-Style　AX-DM</t>
  </si>
  <si>
    <t>Revitの拡張機能でBIMモデルのデータ管理と運用を支援する</t>
  </si>
  <si>
    <t>株式会社コミュニケーションシステム</t>
  </si>
  <si>
    <t>Revit上で、逆斜線・逆日影ボリュームスタディ、日影計算、天空率計算を可能にしするソフト</t>
  </si>
  <si>
    <t>拡張</t>
    <phoneticPr fontId="20"/>
  </si>
  <si>
    <t>3D点群データ合成処理ソフト</t>
  </si>
  <si>
    <t>株式会社アーキテック</t>
    <phoneticPr fontId="15"/>
  </si>
  <si>
    <t>BIM Sustaina for Energy (Standard) Sync</t>
    <phoneticPr fontId="20"/>
  </si>
  <si>
    <t>株式会社インフォマティクス</t>
  </si>
  <si>
    <t>GyroEye データコンバータのバージョンアップ/サポート</t>
  </si>
  <si>
    <t>GyroEye インサート 次年度保守</t>
  </si>
  <si>
    <t>GyroEye インサートのバージョンアップ/サポート</t>
  </si>
  <si>
    <t>GyroEye インサート (HoloLens 2/Trimble XR10用ビューワ)</t>
    <phoneticPr fontId="20"/>
  </si>
  <si>
    <t xml:space="preserve">Datumate Ltd. </t>
  </si>
  <si>
    <t>ドローン撮影画像を３次元化するクラウドサービス。BIMデータをインポートして重ねて表示</t>
  </si>
  <si>
    <t>CUPIXWORKS</t>
  </si>
  <si>
    <t>NTTコミュニケーション株式会社(総代理店)
株式会社STUDIO55（代理店）</t>
    <phoneticPr fontId="20"/>
  </si>
  <si>
    <t>GyroEye データコンバータ</t>
  </si>
  <si>
    <t>2D CAD/3D BIMモデル等をAR/MRで現場投影可能なモデルに変換</t>
  </si>
  <si>
    <t>GyroEye データコンバータ保守</t>
  </si>
  <si>
    <t>GyroEye CMS 年間利用料</t>
  </si>
  <si>
    <t>AR/MRモデルの共有、ビューワへの配信環境</t>
  </si>
  <si>
    <t>2D施工図/3D設計モデル等のAR/MR現場実寸投影　合意形成/納まり検討等</t>
  </si>
  <si>
    <t>GyroEye Holoビューワ（HoloLens 2用アプリ)</t>
    <phoneticPr fontId="20"/>
  </si>
  <si>
    <t>GyroEye Webデータコンバータ</t>
  </si>
  <si>
    <t>2D CAD/3D BIMモデル/RebroインサートポイントをAR/MRで現場投影可能なモデルに変換/デバイスへの配布管理</t>
  </si>
  <si>
    <t>GyroEye ビューワ(HoloLens 2用アプリ)</t>
  </si>
  <si>
    <t>Allplan 2022</t>
    <phoneticPr fontId="20"/>
  </si>
  <si>
    <t>Photoruction
(BIMオプションとセットに限る)</t>
    <phoneticPr fontId="20"/>
  </si>
  <si>
    <t>BUILD.一貫Ⅵ
(BIMとの連携が可能となるプレミアムモードを導入する場合に限る)</t>
    <phoneticPr fontId="20"/>
  </si>
  <si>
    <t>ClassNK-PEERLESS</t>
    <phoneticPr fontId="20"/>
  </si>
  <si>
    <t>L'OCZHIT</t>
    <phoneticPr fontId="20"/>
  </si>
  <si>
    <t>One Click LCA</t>
    <phoneticPr fontId="20"/>
  </si>
  <si>
    <t>Microsoft HoloLens 2</t>
    <phoneticPr fontId="20"/>
  </si>
  <si>
    <t>InfiPoints</t>
    <phoneticPr fontId="20"/>
  </si>
  <si>
    <t>MAGNET Collage Web</t>
    <phoneticPr fontId="20"/>
  </si>
  <si>
    <t>Trimble Field Link</t>
    <phoneticPr fontId="20"/>
  </si>
  <si>
    <t>Trimble RTS771</t>
    <phoneticPr fontId="20"/>
  </si>
  <si>
    <t>Tenkai_Pro</t>
    <phoneticPr fontId="20"/>
  </si>
  <si>
    <t>Taiseki_Pro</t>
    <phoneticPr fontId="20"/>
  </si>
  <si>
    <t>BricsCAD BIM シングルユーザーライセンス</t>
    <phoneticPr fontId="20"/>
  </si>
  <si>
    <t>TOOLS Touch CAMERA</t>
    <phoneticPr fontId="20"/>
  </si>
  <si>
    <t>FILDER CeeD</t>
    <phoneticPr fontId="20"/>
  </si>
  <si>
    <t>Cyclone RESISTER 360 PLUS</t>
    <phoneticPr fontId="20"/>
  </si>
  <si>
    <t>株式会社YSLソリューション</t>
    <phoneticPr fontId="20"/>
  </si>
  <si>
    <t>Volumeパック（No.88ADS-BT+No.240MassPlan+No.124求積ツールのセット）</t>
  </si>
  <si>
    <t>ADS-BT（No.88)、MassPlan(No.240)、求積ツール(No.124）のボリュームパック</t>
  </si>
  <si>
    <t>SketchUp</t>
    <phoneticPr fontId="20"/>
  </si>
  <si>
    <t>KOLC＋（コルクプラス）</t>
    <phoneticPr fontId="20"/>
  </si>
  <si>
    <t>Solibri Office 保守サービス</t>
    <phoneticPr fontId="20"/>
  </si>
  <si>
    <t>BIMXD</t>
    <phoneticPr fontId="20"/>
  </si>
  <si>
    <t>Vizit Viewer（Exporterを導入する場合に限る）</t>
    <phoneticPr fontId="20"/>
  </si>
  <si>
    <t>Super Build／SS7 Op.積算</t>
    <phoneticPr fontId="20"/>
  </si>
  <si>
    <t>Fuzor Virtual Design Construction</t>
    <phoneticPr fontId="20"/>
  </si>
  <si>
    <t>みつもりくんdee</t>
    <phoneticPr fontId="20"/>
  </si>
  <si>
    <t>VDIクラウド for デジタルツイン</t>
    <phoneticPr fontId="20"/>
  </si>
  <si>
    <t>FILDER Cube</t>
    <phoneticPr fontId="20"/>
  </si>
  <si>
    <t>BIM 360 Docs</t>
    <phoneticPr fontId="20"/>
  </si>
  <si>
    <t>株式会社ビム・アーキテクツ</t>
    <phoneticPr fontId="20"/>
  </si>
  <si>
    <t>Archicad Collaborate Subscription</t>
    <phoneticPr fontId="20"/>
  </si>
  <si>
    <t>株式会社one building</t>
    <phoneticPr fontId="20"/>
  </si>
  <si>
    <t>TP-Rlink</t>
    <phoneticPr fontId="20"/>
  </si>
  <si>
    <t>DatuBIM</t>
    <phoneticPr fontId="20"/>
  </si>
  <si>
    <t>生活産業研究所株式会社</t>
    <phoneticPr fontId="20"/>
  </si>
  <si>
    <t>Microsoft Azure（パブリッククラウド）上のVDI（仮想マシン）でBIMソフトウェアを利用可能</t>
  </si>
  <si>
    <t>Azure Virtual Desktop</t>
    <phoneticPr fontId="20"/>
  </si>
  <si>
    <t>StreamBIM</t>
    <phoneticPr fontId="20"/>
  </si>
  <si>
    <t>拡張</t>
    <phoneticPr fontId="15"/>
  </si>
  <si>
    <t>株式会社イズミコンサルティング</t>
  </si>
  <si>
    <t>環境シミュレーション・解析</t>
    <phoneticPr fontId="15"/>
  </si>
  <si>
    <t>ホームズ君　構造EX</t>
  </si>
  <si>
    <t>株式会社インテグラル</t>
  </si>
  <si>
    <t>建築基準法仕様規定、耐震等級判定、許容応力度計算、構造図、確認申請</t>
  </si>
  <si>
    <t>登録
No.</t>
    <phoneticPr fontId="15"/>
  </si>
  <si>
    <t>商品名</t>
    <phoneticPr fontId="15"/>
  </si>
  <si>
    <t>メーカー名</t>
    <phoneticPr fontId="15"/>
  </si>
  <si>
    <t>分類①</t>
    <phoneticPr fontId="15"/>
  </si>
  <si>
    <t>分類②</t>
    <phoneticPr fontId="15"/>
  </si>
  <si>
    <t>主な機能</t>
    <phoneticPr fontId="15"/>
  </si>
  <si>
    <t>補助対象経費区分</t>
    <phoneticPr fontId="10"/>
  </si>
  <si>
    <t>単独</t>
    <phoneticPr fontId="15"/>
  </si>
  <si>
    <t>付加要素・ライブラリ等</t>
    <phoneticPr fontId="15"/>
  </si>
  <si>
    <t>GLOOBE Architect（基本）</t>
    <phoneticPr fontId="15"/>
  </si>
  <si>
    <t>GLOOBE Construction（基本）</t>
    <phoneticPr fontId="15"/>
  </si>
  <si>
    <t>GLOOBE Architect（躯体図出力）</t>
    <phoneticPr fontId="15"/>
  </si>
  <si>
    <t>躯体図出力</t>
    <phoneticPr fontId="15"/>
  </si>
  <si>
    <t>仮設計画モデル</t>
    <phoneticPr fontId="15"/>
  </si>
  <si>
    <t>工程・数量積算・シミュレーション</t>
    <phoneticPr fontId="15"/>
  </si>
  <si>
    <t>土工計画モデル</t>
    <phoneticPr fontId="15"/>
  </si>
  <si>
    <t>BIMソフトウェア、造園・外構設計、ホール照明設計など</t>
    <phoneticPr fontId="15"/>
  </si>
  <si>
    <t>BIMソフトウェア、造園・外構設計など</t>
    <phoneticPr fontId="15"/>
  </si>
  <si>
    <t>クラウド環境</t>
    <phoneticPr fontId="15"/>
  </si>
  <si>
    <t>株式会社STUDIO55  :  有限会社リビングCG</t>
    <phoneticPr fontId="15"/>
  </si>
  <si>
    <t>構造向けBIMソフトウェア</t>
    <phoneticPr fontId="15"/>
  </si>
  <si>
    <t>構造解析・計算・構造モデル</t>
    <phoneticPr fontId="15"/>
  </si>
  <si>
    <t>構造計算</t>
    <phoneticPr fontId="15"/>
  </si>
  <si>
    <t>構造モデル作成</t>
    <phoneticPr fontId="15"/>
  </si>
  <si>
    <t>鉄骨構造モデル</t>
    <phoneticPr fontId="15"/>
  </si>
  <si>
    <t>構造モデル作成（各構造計算ソフトとBIMを繋げることが可能）</t>
    <phoneticPr fontId="15"/>
  </si>
  <si>
    <t>配筋モデリング、数量積算、鉄筋施工図、配筋納まり図</t>
    <phoneticPr fontId="15"/>
  </si>
  <si>
    <t>構造計算結果からRevitモデルを生成　Revitプラグイン</t>
    <phoneticPr fontId="15"/>
  </si>
  <si>
    <t>現場ナビ３D鉄筋</t>
    <phoneticPr fontId="15"/>
  </si>
  <si>
    <t>鉄筋の詳細検討</t>
    <phoneticPr fontId="15"/>
  </si>
  <si>
    <t>設備設計</t>
    <phoneticPr fontId="15"/>
  </si>
  <si>
    <t>設備BIMモデル作成</t>
    <phoneticPr fontId="15"/>
  </si>
  <si>
    <t>四電工</t>
    <phoneticPr fontId="15"/>
  </si>
  <si>
    <t>株式会社日積サーベイ</t>
    <phoneticPr fontId="15"/>
  </si>
  <si>
    <t>積算</t>
    <phoneticPr fontId="15"/>
  </si>
  <si>
    <t>積算ソフト</t>
    <phoneticPr fontId="15"/>
  </si>
  <si>
    <t>協栄産業株式会社</t>
    <phoneticPr fontId="18"/>
  </si>
  <si>
    <t>概算積算</t>
    <phoneticPr fontId="15"/>
  </si>
  <si>
    <t>株式会社アドバンスドナレッジ研究所</t>
    <phoneticPr fontId="15"/>
  </si>
  <si>
    <t>気流解析／環境シミュレーション</t>
    <phoneticPr fontId="15"/>
  </si>
  <si>
    <t>避難シミュレーション</t>
    <phoneticPr fontId="15"/>
  </si>
  <si>
    <t>火災シミュレーション</t>
    <phoneticPr fontId="15"/>
  </si>
  <si>
    <t>建物の省エネ計算・一次エネルギー計算</t>
    <phoneticPr fontId="15"/>
  </si>
  <si>
    <t>室内・外環境シミュレーション</t>
    <phoneticPr fontId="15"/>
  </si>
  <si>
    <t>ビューワー/統合モデルソフトウェア</t>
    <phoneticPr fontId="15"/>
  </si>
  <si>
    <t>BIMx サブスクリプション 1年</t>
    <phoneticPr fontId="15"/>
  </si>
  <si>
    <t>BIMプロジェクト情報のコラボレーションツール</t>
    <phoneticPr fontId="15"/>
  </si>
  <si>
    <t>GLOOBE Model Viewer出力</t>
    <phoneticPr fontId="15"/>
  </si>
  <si>
    <t>ビューワアプリデータ出力</t>
    <phoneticPr fontId="15"/>
  </si>
  <si>
    <t>3D点群処理システム</t>
    <phoneticPr fontId="15"/>
  </si>
  <si>
    <t>多機能ビューワ</t>
    <phoneticPr fontId="15"/>
  </si>
  <si>
    <t>日影、斜線、天空率等計算　各BIMソフト　プラグイン</t>
    <phoneticPr fontId="15"/>
  </si>
  <si>
    <t>Enscape社</t>
    <phoneticPr fontId="15"/>
  </si>
  <si>
    <t>施工BIMソフト　ArchiCADプラグイン</t>
    <phoneticPr fontId="15"/>
  </si>
  <si>
    <t>AR多機能ビューワ、検査・納まり検討</t>
    <phoneticPr fontId="15"/>
  </si>
  <si>
    <t>STABRO負荷計算</t>
    <phoneticPr fontId="17"/>
  </si>
  <si>
    <t>株式会社ファーストクルー</t>
    <phoneticPr fontId="15"/>
  </si>
  <si>
    <t>単独</t>
    <phoneticPr fontId="16"/>
  </si>
  <si>
    <t>AR技術でBIMモデルと現風景をタブレット上に投影し可視化する。</t>
    <phoneticPr fontId="16"/>
  </si>
  <si>
    <t>ボリュームチェック、日影、斜線、天空率、LVS、避難経路、省エネ計算</t>
    <phoneticPr fontId="16"/>
  </si>
  <si>
    <t>Leica iCON Build(旧名称：iCON　TPS）</t>
    <phoneticPr fontId="20"/>
  </si>
  <si>
    <t>ANDPAD施工管理(ANDPAD図面BIMを併せて導入する場合に限る)</t>
    <phoneticPr fontId="16"/>
  </si>
  <si>
    <t>株式会社アンドパッド</t>
    <phoneticPr fontId="18"/>
  </si>
  <si>
    <t>ANDPAD図面BIM</t>
    <phoneticPr fontId="16"/>
  </si>
  <si>
    <t>BIM連携　CDE/ビュワー、自動積算・見積、スケジュール管理、5Dシュミレーション</t>
    <phoneticPr fontId="16"/>
  </si>
  <si>
    <t>鉄筋径・本数など配筋情報を入力し、半自動で鉄筋モデリングを行う、配筋検討ツール</t>
    <phoneticPr fontId="20"/>
  </si>
  <si>
    <t>日本ファブテック株式会社</t>
    <phoneticPr fontId="20"/>
  </si>
  <si>
    <t>鉄骨構造モデル</t>
    <phoneticPr fontId="20"/>
  </si>
  <si>
    <t>拡張</t>
    <phoneticPr fontId="16"/>
  </si>
  <si>
    <t>株式会社大林組</t>
    <phoneticPr fontId="16"/>
  </si>
  <si>
    <t>Revit、Archicadのモデルからその建物金額を算出するアドインソフト</t>
    <phoneticPr fontId="16"/>
  </si>
  <si>
    <t>WEBで閲覧可能なVRを作成するためのソフト。Revitプラグインあり。</t>
    <phoneticPr fontId="16"/>
  </si>
  <si>
    <t>BIMモデルをメタバース空間に変換、モデル内でミーティングが可能なアプリ。</t>
    <phoneticPr fontId="16"/>
  </si>
  <si>
    <t>360°カメラで現場のデジタルツインを作成、BIMモデルとの比較が可能なツール。</t>
    <phoneticPr fontId="16"/>
  </si>
  <si>
    <t>3DモデルをARコンテンツに変換し、現場作業者への指示や確認等に利用します</t>
    <phoneticPr fontId="16"/>
  </si>
  <si>
    <t>Vuforia Studioで作成したコンテンツをタブレットや携帯端末等で閲覧します</t>
    <phoneticPr fontId="16"/>
  </si>
  <si>
    <t>クラウド環境</t>
    <phoneticPr fontId="16"/>
  </si>
  <si>
    <t>携帯端末でも利用可能なBIMビューワ / BIMモデルを基に配筋検査準備を自動化</t>
    <phoneticPr fontId="16"/>
  </si>
  <si>
    <t>株式会社トリンブル・ソリューションズ</t>
    <phoneticPr fontId="16"/>
  </si>
  <si>
    <t>Tekla Structuresモデルを複数拠点で同時編集作業が可能</t>
    <phoneticPr fontId="16"/>
  </si>
  <si>
    <t>Archicad・Revitから省エネ計算に用いるデータ連携を行う</t>
    <phoneticPr fontId="16"/>
  </si>
  <si>
    <t>Archicad・Revitから抽出したデータを用いて省エネ計算等を行う</t>
    <phoneticPr fontId="16"/>
  </si>
  <si>
    <t>建築鉄骨業向けのBIMのMRビュワー。製作や検査業務を効率化する。</t>
    <phoneticPr fontId="16"/>
  </si>
  <si>
    <t>BIMデータと連携し、建物のCO2排出量を算定するソフトウェア</t>
    <phoneticPr fontId="16"/>
  </si>
  <si>
    <t>3次元計測データ（点群）から3Dモデルを自動生成しBIMソフトに連携</t>
    <phoneticPr fontId="16"/>
  </si>
  <si>
    <t>拡張</t>
    <phoneticPr fontId="2"/>
  </si>
  <si>
    <t>Rebroで生成されたインサート墨出しポイントの現場実寸投影</t>
    <phoneticPr fontId="16"/>
  </si>
  <si>
    <t>株式会社トプコン</t>
    <phoneticPr fontId="15"/>
  </si>
  <si>
    <t>BIMモデルを読込み、施工の位置出しから確認までサポートする計測作業アプリ</t>
    <phoneticPr fontId="15"/>
  </si>
  <si>
    <t>株式会社Box Japan</t>
    <phoneticPr fontId="15"/>
  </si>
  <si>
    <t>BIM専用墨出し機器、レーザ、ノンプリズム搭載 Field Link用HW</t>
    <phoneticPr fontId="15"/>
  </si>
  <si>
    <t>BIM専用墨出し機器、グリーンレーザ、カメラ搭載 Field Link用HW</t>
    <phoneticPr fontId="15"/>
  </si>
  <si>
    <t>BIM専用墨出し機器、レーザ、長距離ノンプリズム搭載 Field Link用HW</t>
    <phoneticPr fontId="15"/>
  </si>
  <si>
    <t>BIMデータから型枠加工図を作成するソフト</t>
    <phoneticPr fontId="15"/>
  </si>
  <si>
    <t>BIMデータから型枠加工図を作成し支保工計算も行うソフト</t>
    <phoneticPr fontId="15"/>
  </si>
  <si>
    <t>BIMデータからコンクリート量・型枠数量を積算するソフト</t>
    <phoneticPr fontId="15"/>
  </si>
  <si>
    <t>BIMデータからコンクリート量・型枠数量を積算し支保工計算をするソフト</t>
    <phoneticPr fontId="15"/>
  </si>
  <si>
    <t>BIMデータから支保工計算を行うソフト</t>
    <phoneticPr fontId="15"/>
  </si>
  <si>
    <t>Tenkai_Pro又はTaiseki_Pro連携の入力支援機能</t>
    <phoneticPr fontId="15"/>
  </si>
  <si>
    <t>Tenkai_Pro加工図連携の支援機能</t>
    <phoneticPr fontId="15"/>
  </si>
  <si>
    <t>Taiseki_Pro連携の工程進捗管理機能</t>
    <phoneticPr fontId="15"/>
  </si>
  <si>
    <t>一貫構造計算ソフト　解析規模：無制限</t>
    <phoneticPr fontId="15"/>
  </si>
  <si>
    <t>一貫構造計算ソフト　解析規模：柱600、大梁1,200部材</t>
    <phoneticPr fontId="15"/>
  </si>
  <si>
    <t>RevitとSEIN La CREAの双方向データ連携アドインソフト</t>
    <phoneticPr fontId="15"/>
  </si>
  <si>
    <t>ST-bridgeファイルとSEIN La CREAの双方向データ変換ソフト</t>
    <phoneticPr fontId="15"/>
  </si>
  <si>
    <t>BIM機能（AIクイックビルディング・点群・IFC対応）に機械設計機能を追加</t>
    <phoneticPr fontId="15"/>
  </si>
  <si>
    <t>建築向けBIMソフトウェア</t>
    <phoneticPr fontId="15"/>
  </si>
  <si>
    <t>RevitのアドインプログラムでBIMモデルの作成をサポートする便利ツール</t>
    <phoneticPr fontId="15"/>
  </si>
  <si>
    <t>IFC統合ビューア及びBIM情報管理ツール</t>
    <phoneticPr fontId="15"/>
  </si>
  <si>
    <t>RevitとS/F REAL4のデータ連携　Revitのアドインソフト</t>
    <phoneticPr fontId="15"/>
  </si>
  <si>
    <t>RevitとS/F REAL4のデータ連携　S/F Real4のオプション</t>
    <phoneticPr fontId="15"/>
  </si>
  <si>
    <t>株式会社ツールズ</t>
    <phoneticPr fontId="14"/>
  </si>
  <si>
    <t>検査ツール　杭検査・配筋検査・継ぎ手検査・鉄骨検査・仕上げ検査・間仕切り検査</t>
    <phoneticPr fontId="15"/>
  </si>
  <si>
    <t>コンクリート　打設計画・検査・進捗管理・デリバリー連携</t>
    <phoneticPr fontId="15"/>
  </si>
  <si>
    <t>単体</t>
    <phoneticPr fontId="13"/>
  </si>
  <si>
    <t>設備BIMモデル作成</t>
    <phoneticPr fontId="13"/>
  </si>
  <si>
    <t>株式会社トプコン</t>
    <phoneticPr fontId="14"/>
  </si>
  <si>
    <t>拡張</t>
    <phoneticPr fontId="14"/>
  </si>
  <si>
    <t>位置出し機「楽位置」で使用する座標値データをBIMから一括出力するソフト。</t>
    <phoneticPr fontId="14"/>
  </si>
  <si>
    <t>楽位置</t>
    <phoneticPr fontId="14"/>
  </si>
  <si>
    <t>単独</t>
    <phoneticPr fontId="14"/>
  </si>
  <si>
    <t>BIMデータを立体表示するVR(仮想現実)デバイス</t>
    <phoneticPr fontId="20"/>
  </si>
  <si>
    <t>ライカジオシステムズ株式会社</t>
    <phoneticPr fontId="14"/>
  </si>
  <si>
    <t>単独</t>
    <phoneticPr fontId="10"/>
  </si>
  <si>
    <t>IFCデータ等をメンバーで共有できるCDEブラウザアプリ</t>
    <phoneticPr fontId="10"/>
  </si>
  <si>
    <t>BYOデバイス用(ipad、android端末etc)ビューワ、BIMデータ現場重畳、干渉・埋設確認</t>
    <phoneticPr fontId="20"/>
  </si>
  <si>
    <t>BIMデータの共有、タスク管理、MR/AR変換用ブラウザCDEアプリ</t>
    <phoneticPr fontId="20"/>
  </si>
  <si>
    <t>AR,VR,MRを含めたビューワ、モデルのチェック、iPadによるコミュニケーションなど（3Dモデル作成・修正を含む）</t>
    <phoneticPr fontId="20"/>
  </si>
  <si>
    <t>単独</t>
    <phoneticPr fontId="7"/>
  </si>
  <si>
    <t>拡張</t>
    <phoneticPr fontId="7"/>
  </si>
  <si>
    <t>株式会社ソフトウェアセンター</t>
    <phoneticPr fontId="7"/>
  </si>
  <si>
    <t>構造モデル作成、設計変更に対応した差分更新可能</t>
    <phoneticPr fontId="7"/>
  </si>
  <si>
    <t>「SIRBIM」の構造モデルからRevitモデルを生成　Revitアドイン</t>
    <phoneticPr fontId="7"/>
  </si>
  <si>
    <t>「SIRBIM」の構造モデルからArchicadモデルを生成　Archicadプラグイン</t>
    <phoneticPr fontId="7"/>
  </si>
  <si>
    <t>構造躯体情報を元に梁の貫通孔設置可能範囲をモデル化する　Revitアドイン</t>
    <phoneticPr fontId="7"/>
  </si>
  <si>
    <t>構造躯体情報を元に梁の貫通孔設置可能範囲をモデル化する　Archicadプラグイン</t>
    <phoneticPr fontId="7"/>
  </si>
  <si>
    <t>生活産業研究所株式会社</t>
    <phoneticPr fontId="7"/>
  </si>
  <si>
    <t>単独</t>
    <phoneticPr fontId="5"/>
  </si>
  <si>
    <t>AIエンジンで現場や施設の360°ストリートビューを自動生成。360°画像とBIMモデルとの比較機能を搭載</t>
    <phoneticPr fontId="5"/>
  </si>
  <si>
    <t>拡張</t>
    <phoneticPr fontId="5"/>
  </si>
  <si>
    <t>施工工程シミュレーション</t>
    <phoneticPr fontId="20"/>
  </si>
  <si>
    <t>MEP関連の機能を充実させたBIMモデリング　電気機能強化</t>
    <phoneticPr fontId="20"/>
  </si>
  <si>
    <t>株式会社タイワ</t>
    <phoneticPr fontId="20"/>
  </si>
  <si>
    <t>拡張</t>
    <phoneticPr fontId="3"/>
  </si>
  <si>
    <t>株式会社タイワ</t>
    <phoneticPr fontId="3"/>
  </si>
  <si>
    <t>創心アーキプラン</t>
    <phoneticPr fontId="3"/>
  </si>
  <si>
    <t>ビジュアライズ、データ統合、ビューワー、コラボレーション、4D/5D作成</t>
    <phoneticPr fontId="3"/>
  </si>
  <si>
    <t>ビジュアライズ、データ統合、ビューワー、コラボレーション</t>
    <phoneticPr fontId="3"/>
  </si>
  <si>
    <t>ビジュアライズ、データ統合、ビューワー</t>
    <phoneticPr fontId="3"/>
  </si>
  <si>
    <t>設備BIMモデル作成</t>
    <phoneticPr fontId="20"/>
  </si>
  <si>
    <t>単独</t>
    <phoneticPr fontId="3"/>
  </si>
  <si>
    <t>BIM連携　建設ドキュメント管理ソフトウェア</t>
    <phoneticPr fontId="3"/>
  </si>
  <si>
    <t>BIM連携　設計コラボレーションソフトウェア</t>
    <phoneticPr fontId="3"/>
  </si>
  <si>
    <t>BIM連携　コラボレーションソフトウェア</t>
    <phoneticPr fontId="3"/>
  </si>
  <si>
    <t>BIM連携　施工管理ソフトウェア</t>
    <phoneticPr fontId="3"/>
  </si>
  <si>
    <t>shapespark</t>
    <phoneticPr fontId="15"/>
  </si>
  <si>
    <t>Tekla Model Sharing</t>
    <phoneticPr fontId="15"/>
  </si>
  <si>
    <t>SEIN La CREA-CE Premium</t>
    <phoneticPr fontId="15"/>
  </si>
  <si>
    <t>AI Structure</t>
  </si>
  <si>
    <t>株式会社U'sFactory</t>
  </si>
  <si>
    <t>建築構造図面の部材リストをAIで自動解析（解析結果の利用にはBI Structureが必要）</t>
  </si>
  <si>
    <t>BI Structure</t>
  </si>
  <si>
    <t>構造モデルの作成</t>
  </si>
  <si>
    <t>Import BI Structure for Archicad</t>
  </si>
  <si>
    <t>BI Structureで作成した構造モデルからArchicadモデルを作成</t>
  </si>
  <si>
    <t>VRCOLLAB</t>
    <phoneticPr fontId="15"/>
  </si>
  <si>
    <t>Trimble Ri</t>
    <phoneticPr fontId="15"/>
  </si>
  <si>
    <t>BIMcloud SaaS 1ヶ月</t>
  </si>
  <si>
    <t>BIMプロジェクトプラットフォーム(共通データ環境)</t>
  </si>
  <si>
    <t>MREAL S1</t>
  </si>
  <si>
    <t>キヤノン株式会社</t>
    <rPh sb="4" eb="8">
      <t>カブシキカイシャ</t>
    </rPh>
    <phoneticPr fontId="1"/>
  </si>
  <si>
    <t>単独</t>
    <rPh sb="0" eb="2">
      <t>タンドク</t>
    </rPh>
    <phoneticPr fontId="1"/>
  </si>
  <si>
    <t>BIMモデルを立体表示するMRヘッドマウントディスプレイ</t>
  </si>
  <si>
    <t>MREAL X1</t>
  </si>
  <si>
    <t>MRP CORE FOR HMD LC</t>
    <phoneticPr fontId="20"/>
  </si>
  <si>
    <t>キヤノン株式会社</t>
    <rPh sb="4" eb="8">
      <t>カブシキカイシャ</t>
    </rPh>
    <phoneticPr fontId="20"/>
  </si>
  <si>
    <t>CGと現実空間の位置合わせ等のMR基本機能ソフト</t>
    <rPh sb="3" eb="7">
      <t>ゲンジツクウカン</t>
    </rPh>
    <rPh sb="8" eb="11">
      <t>イチア</t>
    </rPh>
    <rPh sb="13" eb="14">
      <t>ナド</t>
    </rPh>
    <rPh sb="17" eb="19">
      <t>キホン</t>
    </rPh>
    <rPh sb="19" eb="21">
      <t>キノウ</t>
    </rPh>
    <phoneticPr fontId="20"/>
  </si>
  <si>
    <t>MRP CORE FOR HMD LTLC</t>
    <phoneticPr fontId="20"/>
  </si>
  <si>
    <t>CGと現実空間の位置合わせ等のMR基本機能ソフト長期利用</t>
    <rPh sb="3" eb="7">
      <t>ゲンジツクウカン</t>
    </rPh>
    <rPh sb="8" eb="11">
      <t>イチア</t>
    </rPh>
    <rPh sb="13" eb="14">
      <t>ナド</t>
    </rPh>
    <rPh sb="17" eb="19">
      <t>キホン</t>
    </rPh>
    <rPh sb="19" eb="21">
      <t>キノウ</t>
    </rPh>
    <rPh sb="24" eb="26">
      <t>チョウキ</t>
    </rPh>
    <rPh sb="26" eb="28">
      <t>リヨウ</t>
    </rPh>
    <phoneticPr fontId="20"/>
  </si>
  <si>
    <t>MRP COLOR MASKING LC</t>
    <phoneticPr fontId="20"/>
  </si>
  <si>
    <t>MRの仮想空間で手を表示する拡張機能ソフト</t>
    <rPh sb="3" eb="5">
      <t>カソウ</t>
    </rPh>
    <rPh sb="5" eb="7">
      <t>クウカン</t>
    </rPh>
    <rPh sb="8" eb="9">
      <t>テ</t>
    </rPh>
    <rPh sb="10" eb="12">
      <t>ヒョウジ</t>
    </rPh>
    <rPh sb="14" eb="18">
      <t>カクチョウキノウ</t>
    </rPh>
    <phoneticPr fontId="20"/>
  </si>
  <si>
    <t>MRP COLOR MASKING LTLC</t>
    <phoneticPr fontId="20"/>
  </si>
  <si>
    <t>MRの仮想空間で手を表示する拡張機能ソフト長期利用</t>
    <rPh sb="3" eb="5">
      <t>カソウ</t>
    </rPh>
    <rPh sb="5" eb="7">
      <t>クウカン</t>
    </rPh>
    <rPh sb="8" eb="9">
      <t>テ</t>
    </rPh>
    <rPh sb="10" eb="12">
      <t>ヒョウジ</t>
    </rPh>
    <rPh sb="14" eb="18">
      <t>カクチョウキノウ</t>
    </rPh>
    <rPh sb="21" eb="25">
      <t>チョウキリヨウ</t>
    </rPh>
    <phoneticPr fontId="20"/>
  </si>
  <si>
    <t>MRP TARGET LC</t>
    <phoneticPr fontId="20"/>
  </si>
  <si>
    <t>MRの仮想空間で現実物にCGを重畳する拡張機能ソフト</t>
    <rPh sb="3" eb="5">
      <t>カソウ</t>
    </rPh>
    <rPh sb="5" eb="7">
      <t>クウカン</t>
    </rPh>
    <rPh sb="8" eb="10">
      <t>ゲンジツ</t>
    </rPh>
    <rPh sb="10" eb="11">
      <t>ブツ</t>
    </rPh>
    <rPh sb="15" eb="17">
      <t>チョウジョウ</t>
    </rPh>
    <rPh sb="19" eb="23">
      <t>カクチョウキノウ</t>
    </rPh>
    <phoneticPr fontId="20"/>
  </si>
  <si>
    <t>MRP TARGET LTLC</t>
    <phoneticPr fontId="20"/>
  </si>
  <si>
    <t>MRの仮想空間で現実物にCGを重畳する拡張機能ソフト長期利用</t>
    <rPh sb="3" eb="5">
      <t>カソウ</t>
    </rPh>
    <rPh sb="5" eb="7">
      <t>クウカン</t>
    </rPh>
    <rPh sb="8" eb="10">
      <t>ゲンジツ</t>
    </rPh>
    <rPh sb="10" eb="11">
      <t>ブツ</t>
    </rPh>
    <rPh sb="15" eb="17">
      <t>チョウジョウ</t>
    </rPh>
    <rPh sb="19" eb="23">
      <t>カクチョウキノウ</t>
    </rPh>
    <rPh sb="26" eb="28">
      <t>チョウキ</t>
    </rPh>
    <rPh sb="28" eb="30">
      <t>リヨウ</t>
    </rPh>
    <phoneticPr fontId="20"/>
  </si>
  <si>
    <t>MREAL Visualizer LC</t>
    <phoneticPr fontId="20"/>
  </si>
  <si>
    <t>MRPと連携しBIMモデルをMR用にCG描画するビューワ</t>
    <rPh sb="16" eb="17">
      <t>ヨウ</t>
    </rPh>
    <rPh sb="20" eb="22">
      <t>ビョウガ</t>
    </rPh>
    <phoneticPr fontId="20"/>
  </si>
  <si>
    <t>MREAL Visualizer  LTLC</t>
    <phoneticPr fontId="20"/>
  </si>
  <si>
    <t>MRPと連携しBIMモデルをMR用にCG描画するビューワ長期利用</t>
    <rPh sb="16" eb="17">
      <t>ヨウ</t>
    </rPh>
    <rPh sb="20" eb="22">
      <t>ビョウガ</t>
    </rPh>
    <rPh sb="28" eb="32">
      <t>チョウキリヨウ</t>
    </rPh>
    <phoneticPr fontId="20"/>
  </si>
  <si>
    <t>CAD on AVD</t>
    <phoneticPr fontId="15"/>
  </si>
  <si>
    <t>株式会社 大塚商会</t>
    <phoneticPr fontId="15"/>
  </si>
  <si>
    <t>クラウド上の仮想デスクトップでBIMソフトウェアを操作できるシステム</t>
    <phoneticPr fontId="15"/>
  </si>
  <si>
    <t>(３)ＣＤＥ環境構築・利用費</t>
    <phoneticPr fontId="15"/>
  </si>
  <si>
    <t>MREAL Visualizer Element LC</t>
    <phoneticPr fontId="15"/>
  </si>
  <si>
    <t>キヤノン株式会社</t>
  </si>
  <si>
    <t>MREAL Visualizerの簡易機能コストダウン版アプリ</t>
    <phoneticPr fontId="15"/>
  </si>
  <si>
    <t>MREAL Visualizer Element LTLC</t>
    <phoneticPr fontId="15"/>
  </si>
  <si>
    <t>MREAL Visualizerの簡易機能コストダウン版アプリ長期利用</t>
    <phoneticPr fontId="15"/>
  </si>
  <si>
    <t>MREAL Visualizer Converter LC</t>
    <phoneticPr fontId="15"/>
  </si>
  <si>
    <t>BIMデータ等をVisualizer用データに変換するアプリ</t>
    <phoneticPr fontId="15"/>
  </si>
  <si>
    <t>MREAL Visualizer Converter LTLC</t>
    <phoneticPr fontId="15"/>
  </si>
  <si>
    <t>BIMデータ等をVisualizer用データに変換するアプリ長期利用</t>
    <phoneticPr fontId="15"/>
  </si>
  <si>
    <t>MREAL Visualizer Converter Plug-in for FBX LC</t>
    <phoneticPr fontId="15"/>
  </si>
  <si>
    <t>FBXフォーマット対応用のVisualizer専用アプリ</t>
    <phoneticPr fontId="15"/>
  </si>
  <si>
    <t>MREAL Visualizer Converter Plug-in for FBX LTLC</t>
    <phoneticPr fontId="15"/>
  </si>
  <si>
    <t>FBXフォーマット対応用のVisualizer専用アプリ長期利用</t>
    <phoneticPr fontId="15"/>
  </si>
  <si>
    <t>MREAL Visualizer Converter Plug-in for lFC LC</t>
    <phoneticPr fontId="15"/>
  </si>
  <si>
    <t>IFCフォーマット対応用のVisualizer専用アプリ</t>
    <phoneticPr fontId="15"/>
  </si>
  <si>
    <t>MREAL Visualizer Converter Plug-in for IFC LTLC</t>
    <phoneticPr fontId="15"/>
  </si>
  <si>
    <t>IFCフォーマット対応用のVisualizer専用アプリ長期利用</t>
    <phoneticPr fontId="15"/>
  </si>
  <si>
    <t>IF BOARD KIT IB-30 for MREAL S1</t>
    <phoneticPr fontId="15"/>
  </si>
  <si>
    <t>MREAL S1とタワー型PC接続用インターフェースボード</t>
    <phoneticPr fontId="15"/>
  </si>
  <si>
    <t>IF BOX KIT BX-30 for MREAL S1</t>
    <phoneticPr fontId="15"/>
  </si>
  <si>
    <t>MREAL S1とノート型PC接続用インターフェースBOX</t>
    <phoneticPr fontId="15"/>
  </si>
  <si>
    <t>IF BOARD KIT IB-40 for MREAL X1</t>
    <phoneticPr fontId="15"/>
  </si>
  <si>
    <t>キヤノン株式会社</t>
    <phoneticPr fontId="15"/>
  </si>
  <si>
    <t>MREAL X1とタワー型PC接続用インターフェースボード</t>
    <phoneticPr fontId="15"/>
  </si>
  <si>
    <t>IF BOX KIT BX-40 for MREAL X1</t>
    <phoneticPr fontId="15"/>
  </si>
  <si>
    <t>MREAL X1とノート型PC接続用インターフェースBOX</t>
    <phoneticPr fontId="15"/>
  </si>
  <si>
    <t>HAND HELD UNIT HH-3 for MREAL S1</t>
    <phoneticPr fontId="15"/>
  </si>
  <si>
    <t>MREAL S1を手持ち型にするためのオプション</t>
    <phoneticPr fontId="15"/>
  </si>
  <si>
    <t>HAND HELD UNIT HH-4 for MREAL X1</t>
    <phoneticPr fontId="15"/>
  </si>
  <si>
    <t>MREAL X1を手持ち型にするためのオプション</t>
    <phoneticPr fontId="15"/>
  </si>
  <si>
    <t>スパン数300、固有値解析、MSモデル、上部下部一体解析など『SS7』から拡張。</t>
    <phoneticPr fontId="15"/>
  </si>
  <si>
    <t>V-Ray for SketchUp</t>
  </si>
  <si>
    <t>Chaos Software EOOD.</t>
    <phoneticPr fontId="15"/>
  </si>
  <si>
    <t>V-Ray for SketchUpは、SketchUpで作成した建築3Dモデルを高品質でリアルな画像やアニメーションにレンダリングするソフトウェアです。
建築デザイナーはより現実的で魅力的なビジュアルを効率的に作成することができます。</t>
    <phoneticPr fontId="15"/>
  </si>
  <si>
    <t>BRAINNX</t>
    <phoneticPr fontId="15"/>
  </si>
  <si>
    <t>Rebro D</t>
    <phoneticPr fontId="15"/>
  </si>
  <si>
    <t>ダイキン工業株式会社</t>
    <phoneticPr fontId="15"/>
  </si>
  <si>
    <t>「Rebro」の機能はそのままに複数人でライセンスシェアできる設備CAD</t>
    <phoneticPr fontId="15"/>
  </si>
  <si>
    <t>SiteVision ハードウェアキット</t>
    <phoneticPr fontId="20"/>
  </si>
  <si>
    <t>Kit - Telescopic Range Pole Optical Kit</t>
    <phoneticPr fontId="20"/>
  </si>
  <si>
    <t>Rod - Bipod for Range Pole (GDM/GTR/ATS)</t>
    <phoneticPr fontId="20"/>
  </si>
  <si>
    <t>Sitevision Unlimited Per Year</t>
    <phoneticPr fontId="15"/>
  </si>
  <si>
    <t>Trimble Business Center Field Data Edition</t>
    <phoneticPr fontId="15"/>
  </si>
  <si>
    <t>株式会社ニコン・トリンブル</t>
    <rPh sb="0" eb="4">
      <t>カブシキガイシャ</t>
    </rPh>
    <phoneticPr fontId="20"/>
  </si>
  <si>
    <t>2x4床合板プレカットCAD</t>
  </si>
  <si>
    <t xml:space="preserve"> ベクターワークスジャパン株式会社</t>
  </si>
  <si>
    <t>Vectorworks Architect （スタンドアロン版 Service Selectバンドル）</t>
    <phoneticPr fontId="15"/>
  </si>
  <si>
    <t>ベクターワークスジャパン株式会社</t>
  </si>
  <si>
    <t>BIMソフトウェア（クラウドサービス等を含むサポートサービス付き）</t>
    <phoneticPr fontId="15"/>
  </si>
  <si>
    <t>AutoCAD Architecture hsbOEM版(新規購入：N0367,No370同時購入の場合に限る。）</t>
    <rPh sb="29" eb="31">
      <t>シンキ</t>
    </rPh>
    <rPh sb="31" eb="33">
      <t>コウニュウ</t>
    </rPh>
    <rPh sb="45" eb="47">
      <t>ドウジ</t>
    </rPh>
    <rPh sb="47" eb="49">
      <t>コウニュウ</t>
    </rPh>
    <rPh sb="50" eb="52">
      <t>バアイ</t>
    </rPh>
    <rPh sb="53" eb="54">
      <t>カギ</t>
    </rPh>
    <phoneticPr fontId="1"/>
  </si>
  <si>
    <t>hsbDesignライセンス(新規購入：N0366,No370同時購入の場合に限る。）</t>
  </si>
  <si>
    <t>AutoCAD Architecture hsbOEM版（フルサポート）（既存利用者：No369,No370同時購入の場合に限る。）</t>
    <rPh sb="37" eb="39">
      <t>キゾン</t>
    </rPh>
    <rPh sb="39" eb="42">
      <t>リヨウシャ</t>
    </rPh>
    <phoneticPr fontId="1"/>
  </si>
  <si>
    <t>hsbDesignライセンスアップデート（フルサポート）（既存利用者：No368,No370同時購入の場合に限る。）</t>
  </si>
  <si>
    <t>IFC出力オプション(新規購入：N0366,No367同時購入の場合に限る。既存利用者：No368,No369同時購入の場合に限る。）</t>
  </si>
  <si>
    <t>CEDXM IN(シーデクセマ・イン)読み込みオプション</t>
  </si>
  <si>
    <t>CEDXM OUT(シーデクセマ・アウト)出力オプション</t>
  </si>
  <si>
    <t>hsbDesign for Revit / Timber</t>
  </si>
  <si>
    <t>Autodesk</t>
    <phoneticPr fontId="48"/>
  </si>
  <si>
    <t>hsbcad BV</t>
    <phoneticPr fontId="48"/>
  </si>
  <si>
    <t>単独</t>
    <rPh sb="0" eb="2">
      <t>タンドク</t>
    </rPh>
    <phoneticPr fontId="48"/>
  </si>
  <si>
    <t>拡張</t>
    <rPh sb="0" eb="2">
      <t>カクチョウ</t>
    </rPh>
    <phoneticPr fontId="48"/>
  </si>
  <si>
    <t>建築設計CAD（サポート含む）</t>
    <rPh sb="0" eb="4">
      <t>ケンチクセッケイ</t>
    </rPh>
    <phoneticPr fontId="48"/>
  </si>
  <si>
    <t>木質構造向け三次元設計プレカットCAD（サポート含む）</t>
    <rPh sb="0" eb="5">
      <t>モクシツコウゾウム</t>
    </rPh>
    <rPh sb="6" eb="11">
      <t>サンジゲンセッケイ</t>
    </rPh>
    <rPh sb="24" eb="25">
      <t>フク</t>
    </rPh>
    <phoneticPr fontId="48"/>
  </si>
  <si>
    <t>建築設計CAD（バージョンアップ）</t>
    <phoneticPr fontId="48"/>
  </si>
  <si>
    <t>木質構造向け三次元設計プレカットCAD（バージョンアップ）</t>
    <rPh sb="0" eb="2">
      <t>モクシツ</t>
    </rPh>
    <rPh sb="2" eb="4">
      <t>コウゾウ</t>
    </rPh>
    <rPh sb="4" eb="5">
      <t>ム</t>
    </rPh>
    <rPh sb="6" eb="9">
      <t>サンジゲン</t>
    </rPh>
    <rPh sb="9" eb="11">
      <t>セッケイ</t>
    </rPh>
    <phoneticPr fontId="48"/>
  </si>
  <si>
    <t>hsbDesign for ACAプラグイン</t>
    <phoneticPr fontId="48"/>
  </si>
  <si>
    <t>Revitの拡張機能でBIMモデルの作成をサポートする</t>
    <rPh sb="6" eb="10">
      <t>カクチョウキノウ</t>
    </rPh>
    <rPh sb="18" eb="20">
      <t>サクセイ</t>
    </rPh>
    <phoneticPr fontId="48"/>
  </si>
  <si>
    <t>midas eGen</t>
    <phoneticPr fontId="15"/>
  </si>
  <si>
    <t>株式会社マイダスアイティジャパン</t>
  </si>
  <si>
    <t>株式会社マイダスアイティジャパン</t>
    <phoneticPr fontId="15"/>
  </si>
  <si>
    <t>自由な部材配置、直感的な操作性の一貫構造計算ソフトウェアです。</t>
    <phoneticPr fontId="15"/>
  </si>
  <si>
    <t>midas BIMコンバータ</t>
    <phoneticPr fontId="15"/>
  </si>
  <si>
    <t>一貫モデル、iGenモデル、BIMソフトのモデルとが連携できるソフトウェアです。</t>
    <phoneticPr fontId="15"/>
  </si>
  <si>
    <t>midas iGen(No.374同時購入の場合に限る）</t>
    <rPh sb="17" eb="21">
      <t>ドウジコウニュウ</t>
    </rPh>
    <rPh sb="22" eb="24">
      <t>バアイ</t>
    </rPh>
    <rPh sb="25" eb="26">
      <t>カギ</t>
    </rPh>
    <phoneticPr fontId="15"/>
  </si>
  <si>
    <t>骨組と板とソリッド要素を自由に組み合わせて、あらゆるシーンで構造解析できます。</t>
    <phoneticPr fontId="15"/>
  </si>
  <si>
    <t>Midas Drawing</t>
    <phoneticPr fontId="20"/>
  </si>
  <si>
    <t>TIS株式会社</t>
  </si>
  <si>
    <t>単独</t>
    <phoneticPr fontId="15"/>
  </si>
  <si>
    <t>ネットイーグル株式会社</t>
    <phoneticPr fontId="15"/>
  </si>
  <si>
    <t>2x4工法の構造BIMモデル作成</t>
    <phoneticPr fontId="15"/>
  </si>
  <si>
    <t>XF24 2x4プレカットCADで床合板の割付が行えるオプション</t>
    <phoneticPr fontId="15"/>
  </si>
  <si>
    <t>XF24 2x4プレカットCADで野地合板の割付が行えるオプション</t>
    <phoneticPr fontId="15"/>
  </si>
  <si>
    <t>XF24 2x4プレカットCADで壁石膏ボードの割付が行えるオプション</t>
    <phoneticPr fontId="15"/>
  </si>
  <si>
    <t>構造モデルの入力・計算および構造BIMモデルのインポート・エクスポート機能を有する。</t>
    <phoneticPr fontId="15"/>
  </si>
  <si>
    <t>XF24 2x4プレカットCAD</t>
    <phoneticPr fontId="15"/>
  </si>
  <si>
    <t>2x4野地合板プレカットCAD</t>
    <phoneticPr fontId="15"/>
  </si>
  <si>
    <t>2x4石膏ボードオプション（壁パネル）</t>
    <phoneticPr fontId="15"/>
  </si>
  <si>
    <t>ConnecT.one QS</t>
    <phoneticPr fontId="15"/>
  </si>
  <si>
    <t>応用技術株式会社</t>
    <phoneticPr fontId="15"/>
  </si>
  <si>
    <t>Docsの拡張機能でRevitから仮設部材と躯体体積の数量拾い出しを支援する</t>
    <phoneticPr fontId="15"/>
  </si>
  <si>
    <t>(１)ソフトウェア利用費</t>
    <phoneticPr fontId="15"/>
  </si>
  <si>
    <t>積算</t>
    <phoneticPr fontId="15"/>
  </si>
  <si>
    <t>付加要素・ライブラリ等</t>
    <rPh sb="10" eb="11">
      <t>ナド</t>
    </rPh>
    <phoneticPr fontId="15"/>
  </si>
  <si>
    <t>Rebroで生成されたインサート墨出しポイントの現場実寸投影</t>
  </si>
  <si>
    <t>Magic Leap 2</t>
  </si>
  <si>
    <t>Magic Leap</t>
  </si>
  <si>
    <t>すけるTON for Revit</t>
    <phoneticPr fontId="15"/>
  </si>
  <si>
    <t>株式会社カルテック</t>
    <phoneticPr fontId="15"/>
  </si>
  <si>
    <t xml:space="preserve">BIM ソフト Revit に建築鉄骨を入力する際、詳細部分を自動生成して生産性向上に寄与
</t>
    <phoneticPr fontId="15"/>
  </si>
  <si>
    <t>Steel MAGIC 3D</t>
    <phoneticPr fontId="15"/>
  </si>
  <si>
    <t xml:space="preserve">２.５次元ＣＡＤ等の出力ＩＦＣデータの不正確部分を修正する３次元ＣＡＤ
</t>
    <phoneticPr fontId="15"/>
  </si>
  <si>
    <t>Trimble Inc.</t>
  </si>
  <si>
    <t>Trimble Inc.</t>
    <phoneticPr fontId="15"/>
  </si>
  <si>
    <t>高性能GNSS技術とAndroid、iOSアプリを組み合わせて現場に3Dモデルを正確に投影する</t>
    <phoneticPr fontId="15"/>
  </si>
  <si>
    <t>Sitevisionを使用する上で、現場に３Dモデルを正確に投影させるデータを準備する</t>
    <phoneticPr fontId="15"/>
  </si>
  <si>
    <t>Substance 3D Modeler</t>
  </si>
  <si>
    <t>Substance 3D Sampler</t>
  </si>
  <si>
    <t>Substance 3D Designer</t>
  </si>
  <si>
    <t>Substance 3D Painter</t>
  </si>
  <si>
    <t>Substance 3D Stager</t>
  </si>
  <si>
    <t>Substance 3D Assets</t>
  </si>
  <si>
    <t>Substance 3D Texturing</t>
  </si>
  <si>
    <t>Substance 3D Collection</t>
  </si>
  <si>
    <t>Adobe</t>
    <phoneticPr fontId="20"/>
  </si>
  <si>
    <t>設備BIMモデル作成(グレードアップ)</t>
    <phoneticPr fontId="15"/>
  </si>
  <si>
    <t>Fileforce for Construction</t>
    <phoneticPr fontId="15"/>
  </si>
  <si>
    <t>株式会社シーティーエス</t>
    <phoneticPr fontId="15"/>
  </si>
  <si>
    <t>データ共有サービス</t>
    <phoneticPr fontId="15"/>
  </si>
  <si>
    <t>CADWe'll Linx グレードアップ</t>
    <phoneticPr fontId="15"/>
  </si>
  <si>
    <t>株式会社ダイテック</t>
    <phoneticPr fontId="15"/>
  </si>
  <si>
    <t>設備設計</t>
    <phoneticPr fontId="15"/>
  </si>
  <si>
    <t>ワイドエリア三次元測定機（カメラユニットWM-C6025、レーザースキャンプローブセット）</t>
  </si>
  <si>
    <t>FARO® Vantage レーザートラッカー</t>
  </si>
  <si>
    <t>キーエンス</t>
  </si>
  <si>
    <t>FARO</t>
  </si>
  <si>
    <t>Rhino8</t>
    <phoneticPr fontId="15"/>
  </si>
  <si>
    <t>GyroEye インサート(Magic Leap 2用ビューワ)</t>
    <phoneticPr fontId="15"/>
  </si>
  <si>
    <t>Super Build／SS7 Premium</t>
    <phoneticPr fontId="15"/>
  </si>
  <si>
    <t>GyroEye ビューワ(Magic Leap 2用アプリ)</t>
    <phoneticPr fontId="15"/>
  </si>
  <si>
    <t xml:space="preserve">Revit Cloud Worksharing </t>
    <phoneticPr fontId="15"/>
  </si>
  <si>
    <t>Autodesk</t>
    <phoneticPr fontId="15"/>
  </si>
  <si>
    <t>クラウド上のRevitモデルでコラボレーションを行える機能</t>
    <phoneticPr fontId="15"/>
  </si>
  <si>
    <t>NEIFコンバーター</t>
    <phoneticPr fontId="15"/>
  </si>
  <si>
    <t>株式会社 MAKE HOUSE</t>
    <phoneticPr fontId="15"/>
  </si>
  <si>
    <t>拡張</t>
    <phoneticPr fontId="15"/>
  </si>
  <si>
    <t>ネットイーグル製プレカットCADから出力したデータの3D読込Revitプラグイン</t>
    <phoneticPr fontId="15"/>
  </si>
  <si>
    <t>Cross Vision M</t>
    <phoneticPr fontId="15"/>
  </si>
  <si>
    <t>(１)ソフトウェア利用費</t>
    <phoneticPr fontId="15"/>
  </si>
  <si>
    <t>複数FABの工程進捗を3D表示(BIMデータ)で管理可能なソフトウェアです。</t>
    <phoneticPr fontId="15"/>
  </si>
  <si>
    <t>株式会社産業未来化研究室</t>
    <phoneticPr fontId="15"/>
  </si>
  <si>
    <t>株式会社エービーケーエスエス</t>
    <phoneticPr fontId="15"/>
  </si>
  <si>
    <t>Archicadのサポートサービス</t>
    <phoneticPr fontId="15"/>
  </si>
  <si>
    <t>BIM life サポート</t>
    <phoneticPr fontId="15"/>
  </si>
  <si>
    <t>福井コンピュータアーキテクト株式会社</t>
    <phoneticPr fontId="15"/>
  </si>
  <si>
    <t>メーカー建材・設備データ連携／クラウドストレージ／ブラウザ版ビューワー</t>
    <phoneticPr fontId="15"/>
  </si>
  <si>
    <t>3Dカタログ.com(プロフェッショナルプラン)</t>
    <phoneticPr fontId="15"/>
  </si>
  <si>
    <t>CAD用添景データ DATA STATION(No.396と同時利用に限る)</t>
    <phoneticPr fontId="15"/>
  </si>
  <si>
    <t>データ共有サービスARCHITREND Drive(No. 396と同時利用に限る)</t>
    <phoneticPr fontId="15"/>
  </si>
  <si>
    <t xml:space="preserve">Tekla Structures Project Viewer </t>
    <phoneticPr fontId="15"/>
  </si>
  <si>
    <t>単独</t>
    <phoneticPr fontId="15"/>
  </si>
  <si>
    <t>BIMプロジェクト情報のコラボレーションツール</t>
    <phoneticPr fontId="15"/>
  </si>
  <si>
    <t>ソニー株式会社</t>
    <phoneticPr fontId="15"/>
  </si>
  <si>
    <t>ELF-SR1</t>
    <phoneticPr fontId="15"/>
  </si>
  <si>
    <t>BIMデータを立体表示する3Dディスプレイ</t>
    <phoneticPr fontId="15"/>
  </si>
  <si>
    <t>ELF-SR2</t>
    <phoneticPr fontId="15"/>
  </si>
  <si>
    <t>DroneDeploy</t>
    <phoneticPr fontId="15"/>
  </si>
  <si>
    <t>ドローンと360度カメラ両方の撮影データを一つのプラットフォームへ保存集約が可能</t>
    <phoneticPr fontId="15"/>
  </si>
  <si>
    <t>現場Hub株式会社</t>
    <phoneticPr fontId="15"/>
  </si>
  <si>
    <t>クラウド環境</t>
    <phoneticPr fontId="15"/>
  </si>
  <si>
    <t>現場ごとにある写真や見積り、図面など様々な情報を一つのシステムで一元管理します。</t>
    <phoneticPr fontId="15"/>
  </si>
  <si>
    <t>現場Hub</t>
    <phoneticPr fontId="15"/>
  </si>
  <si>
    <t xml:space="preserve">Cross　Vision　F
</t>
    <phoneticPr fontId="15"/>
  </si>
  <si>
    <t>株式会社産業未来化研究室</t>
  </si>
  <si>
    <t xml:space="preserve">FAB工場の工程進捗を3D表示(BIMデータ)で管理可能なソフトウェアです。
</t>
    <phoneticPr fontId="15"/>
  </si>
  <si>
    <r>
      <t>建築GX・DX推進事業</t>
    </r>
    <r>
      <rPr>
        <b/>
        <sz val="20"/>
        <rFont val="ＭＳ ゴシック"/>
        <family val="3"/>
        <charset val="128"/>
      </rPr>
      <t>で補助対象となるソフトウェア等について</t>
    </r>
    <rPh sb="7" eb="11">
      <t>スイシンジギョウ</t>
    </rPh>
    <rPh sb="25" eb="26">
      <t>トウ</t>
    </rPh>
    <phoneticPr fontId="15"/>
  </si>
  <si>
    <r>
      <rPr>
        <b/>
        <sz val="16"/>
        <rFont val="ＭＳ ゴシック"/>
        <family val="3"/>
        <charset val="128"/>
      </rPr>
      <t>■</t>
    </r>
    <r>
      <rPr>
        <b/>
        <sz val="16"/>
        <color rgb="FFFF0000"/>
        <rFont val="ＭＳ ゴシック"/>
        <family val="3"/>
        <charset val="128"/>
      </rPr>
      <t xml:space="preserve"> 建築GX・DX推進事業</t>
    </r>
    <r>
      <rPr>
        <b/>
        <sz val="16"/>
        <rFont val="ＭＳ ゴシック"/>
        <family val="3"/>
        <charset val="128"/>
      </rPr>
      <t>で補助対象となるソフトウェア・関連機器等の考え方について</t>
    </r>
    <rPh sb="2" eb="4">
      <t>ケンチク</t>
    </rPh>
    <rPh sb="9" eb="11">
      <t>スイシン</t>
    </rPh>
    <rPh sb="11" eb="13">
      <t>ジギョウ</t>
    </rPh>
    <rPh sb="14" eb="18">
      <t>ホジョタイショウ</t>
    </rPh>
    <rPh sb="28" eb="32">
      <t>カンレンキキ</t>
    </rPh>
    <rPh sb="32" eb="33">
      <t>トウ</t>
    </rPh>
    <rPh sb="34" eb="35">
      <t>カンガ</t>
    </rPh>
    <rPh sb="36" eb="37">
      <t>カタ</t>
    </rPh>
    <phoneticPr fontId="15"/>
  </si>
  <si>
    <r>
      <t>建築GX・DX推進事業</t>
    </r>
    <r>
      <rPr>
        <b/>
        <sz val="11"/>
        <rFont val="ＭＳ ゴシック"/>
        <family val="3"/>
        <charset val="128"/>
      </rPr>
      <t>で補助対象とならないソフトウェア等</t>
    </r>
    <rPh sb="0" eb="2">
      <t>ケンチク</t>
    </rPh>
    <rPh sb="7" eb="9">
      <t>スイシン</t>
    </rPh>
    <rPh sb="9" eb="11">
      <t>ジギョウ</t>
    </rPh>
    <rPh sb="12" eb="16">
      <t>ホジョタイショウ</t>
    </rPh>
    <rPh sb="27" eb="28">
      <t>トウ</t>
    </rPh>
    <phoneticPr fontId="15"/>
  </si>
  <si>
    <t>BI for Archicad</t>
    <phoneticPr fontId="10"/>
  </si>
  <si>
    <t>ArchiCAD拡張、自動鉄筋・鉄骨接手作成、内部外部自動積算、仮設・5D</t>
    <phoneticPr fontId="15"/>
  </si>
  <si>
    <t>クラウド環境</t>
    <phoneticPr fontId="20"/>
  </si>
  <si>
    <t>クラウドストレージ</t>
    <phoneticPr fontId="20"/>
  </si>
  <si>
    <t>建築GX・DX推進事業で補助対象となるソフトウェア等</t>
    <phoneticPr fontId="15"/>
  </si>
  <si>
    <t>株式会社U'sFactory</t>
    <phoneticPr fontId="20"/>
  </si>
  <si>
    <t>工事の進捗管理・出来高管理・場内物流管理</t>
    <phoneticPr fontId="15"/>
  </si>
  <si>
    <t>B-LOOP CADECT（空調モード）</t>
    <phoneticPr fontId="20"/>
  </si>
  <si>
    <t>株式会社イズミコンサルティング</t>
    <phoneticPr fontId="20"/>
  </si>
  <si>
    <t>熱負荷計算や空調・換気機器選定に必要な情報を設定するためのオプション機能</t>
    <phoneticPr fontId="20"/>
  </si>
  <si>
    <t>B-LOOP CADECT（省エネモード）</t>
    <phoneticPr fontId="20"/>
  </si>
  <si>
    <t xml:space="preserve"> 省エネ計算に必要な情報を設定するためのオプション機能</t>
    <phoneticPr fontId="20"/>
  </si>
  <si>
    <r>
      <t>　上記の考え方に基づき、実施支援室において補助対象となる事を確認したソフトウェアについて、次ページ以降にリストを掲載しております。補助事業者はリストに記載されていない商品の購入費及び利用費を補助対象経費として計上する事は出来ません。
　このリストは随時更新致しますので、補助事業者及びソフトウェアの販売者等でリストへの掲載を希望する方は、実施支援室にご相談下さい。その際は、①商品名</t>
    </r>
    <r>
      <rPr>
        <vertAlign val="superscript"/>
        <sz val="14"/>
        <rFont val="ＭＳ ゴシック"/>
        <family val="3"/>
        <charset val="128"/>
      </rPr>
      <t>※1</t>
    </r>
    <r>
      <rPr>
        <sz val="14"/>
        <rFont val="ＭＳ ゴシック"/>
        <family val="3"/>
        <charset val="128"/>
      </rPr>
      <t>、②メーカー名</t>
    </r>
    <r>
      <rPr>
        <vertAlign val="superscript"/>
        <sz val="14"/>
        <rFont val="ＭＳ ゴシック"/>
        <family val="3"/>
        <charset val="128"/>
      </rPr>
      <t>※2</t>
    </r>
    <r>
      <rPr>
        <sz val="14"/>
        <rFont val="ＭＳ ゴシック"/>
        <family val="3"/>
        <charset val="128"/>
      </rPr>
      <t>、③資料名称</t>
    </r>
    <r>
      <rPr>
        <vertAlign val="superscript"/>
        <sz val="14"/>
        <rFont val="ＭＳ ゴシック"/>
        <family val="3"/>
        <charset val="128"/>
      </rPr>
      <t>※3</t>
    </r>
    <r>
      <rPr>
        <sz val="14"/>
        <rFont val="ＭＳ ゴシック"/>
        <family val="3"/>
        <charset val="128"/>
      </rPr>
      <t>、④考え方</t>
    </r>
    <r>
      <rPr>
        <vertAlign val="superscript"/>
        <sz val="14"/>
        <rFont val="ＭＳ ゴシック"/>
        <family val="3"/>
        <charset val="128"/>
      </rPr>
      <t>※4</t>
    </r>
    <r>
      <rPr>
        <sz val="14"/>
        <rFont val="ＭＳ ゴシック"/>
        <family val="3"/>
        <charset val="128"/>
      </rPr>
      <t>を別添資料</t>
    </r>
    <r>
      <rPr>
        <vertAlign val="superscript"/>
        <sz val="14"/>
        <rFont val="ＭＳ ゴシック"/>
        <family val="3"/>
        <charset val="128"/>
      </rPr>
      <t>※5</t>
    </r>
    <r>
      <rPr>
        <sz val="14"/>
        <rFont val="ＭＳ ゴシック"/>
        <family val="3"/>
        <charset val="128"/>
      </rPr>
      <t>に記載しメール(info@gx-dx.jp)にてお送り下さい。資料を確認後、当支援室が国交省担当課に可否の判断を伺い、正式な認可を得た後に希望する商品をリストに追加させて頂きます。
※1　①商品名……………当該商品の正式名称
※2　②メーカー名………販売委託店ではなく技術的なサポートが可能な開発基
※3　③資料名称…………商品カタログ等の登録したいソフトウェアがBIMと係りがある事が分かる資料
※4　④考え方……………上記「建築BIM加速化事業で補助対象となるソフトウェア・関連機器等の考え方に
　　　　　　　　　　　 ついて」①②③のいずれに該当するか、及びその理由
※5　別添資料……………以下よりダウンロード下さい。
　　　　　　　 　　　　資料名称「補助対象ソフトウェア申請」
　　　　　　　 　　　　URL"</t>
    </r>
    <r>
      <rPr>
        <u/>
        <sz val="14"/>
        <rFont val="ＭＳ ゴシック"/>
        <family val="3"/>
        <charset val="128"/>
      </rPr>
      <t>https://gxdx.jp/</t>
    </r>
    <r>
      <rPr>
        <sz val="14"/>
        <rFont val="ＭＳ ゴシック"/>
        <family val="3"/>
        <charset val="128"/>
      </rPr>
      <t xml:space="preserve">"
</t>
    </r>
    <rPh sb="1" eb="3">
      <t>ジョウキ</t>
    </rPh>
    <rPh sb="4" eb="5">
      <t>カンガ</t>
    </rPh>
    <rPh sb="6" eb="7">
      <t>カタ</t>
    </rPh>
    <rPh sb="8" eb="9">
      <t>モト</t>
    </rPh>
    <rPh sb="12" eb="17">
      <t>ジッシシエンシツ</t>
    </rPh>
    <rPh sb="21" eb="25">
      <t>ホジョタイショウ</t>
    </rPh>
    <rPh sb="28" eb="29">
      <t>コト</t>
    </rPh>
    <rPh sb="30" eb="32">
      <t>カクニン</t>
    </rPh>
    <rPh sb="45" eb="46">
      <t>ジ</t>
    </rPh>
    <rPh sb="49" eb="51">
      <t>イコウ</t>
    </rPh>
    <rPh sb="56" eb="58">
      <t>ケイサイ</t>
    </rPh>
    <rPh sb="124" eb="128">
      <t>ズイジコウシン</t>
    </rPh>
    <rPh sb="149" eb="152">
      <t>ハンバイシャ</t>
    </rPh>
    <rPh sb="152" eb="153">
      <t>トウ</t>
    </rPh>
    <rPh sb="159" eb="161">
      <t>ケイサイ</t>
    </rPh>
    <rPh sb="162" eb="164">
      <t>キボウ</t>
    </rPh>
    <rPh sb="166" eb="167">
      <t>カタ</t>
    </rPh>
    <rPh sb="169" eb="174">
      <t>ジッシシエンシツ</t>
    </rPh>
    <rPh sb="176" eb="178">
      <t>ソウダン</t>
    </rPh>
    <rPh sb="178" eb="179">
      <t>シタ</t>
    </rPh>
    <rPh sb="184" eb="185">
      <t>サイ</t>
    </rPh>
    <rPh sb="212" eb="213">
      <t>カンガ</t>
    </rPh>
    <rPh sb="214" eb="215">
      <t>カタ</t>
    </rPh>
    <rPh sb="255" eb="257">
      <t>シリョウ</t>
    </rPh>
    <rPh sb="428" eb="429">
      <t>カンガ</t>
    </rPh>
    <rPh sb="430" eb="431">
      <t>カタ</t>
    </rPh>
    <rPh sb="436" eb="437">
      <t>ウエ</t>
    </rPh>
    <rPh sb="515" eb="519">
      <t>ベッテンシリョウ</t>
    </rPh>
    <rPh sb="524" eb="526">
      <t>イカ</t>
    </rPh>
    <rPh sb="534" eb="535">
      <t>クダ</t>
    </rPh>
    <rPh sb="551" eb="553">
      <t>シリョウ</t>
    </rPh>
    <rPh sb="553" eb="555">
      <t>メイショウ</t>
    </rPh>
    <rPh sb="556" eb="560">
      <t>ホジョタイショウ</t>
    </rPh>
    <rPh sb="566" eb="568">
      <t>シンセイ</t>
    </rPh>
    <phoneticPr fontId="15"/>
  </si>
  <si>
    <t>AI Structure SSEオプション</t>
    <phoneticPr fontId="20"/>
  </si>
  <si>
    <t>株式会社U'sFactory</t>
    <phoneticPr fontId="20"/>
  </si>
  <si>
    <t>紙またはPDFの構造図(平面)からAIが部材を自動判別し3D空間に情報を連携</t>
    <phoneticPr fontId="20"/>
  </si>
  <si>
    <t>FARO® SCENE</t>
    <phoneticPr fontId="20"/>
  </si>
  <si>
    <t>FARO Technologies, Inc</t>
    <phoneticPr fontId="20"/>
  </si>
  <si>
    <t>FARO® SCENEはOrbis PremiumまたはFocusから取得した点群データを結合する為のソフトウェアです。</t>
  </si>
  <si>
    <t>FARO® Sphere XG</t>
    <phoneticPr fontId="20"/>
  </si>
  <si>
    <t>FARO® Sphere XGは点群、写真や3Dモデルデータを共有する為のクラウドプラットフォームです。</t>
    <phoneticPr fontId="20"/>
  </si>
  <si>
    <t>FARO Orbis™ Premiumは歩きながら高速で高密度な点群取得が可能なモバイルレーザースキャナーです。</t>
    <phoneticPr fontId="20"/>
  </si>
  <si>
    <t>(2)ソフトウェア利用関連費</t>
  </si>
  <si>
    <t>FARO® Focusは非常に優れた点群データ品質と精度が実現可能なレーザースキャナーです。</t>
    <phoneticPr fontId="20"/>
  </si>
  <si>
    <t>FARO® As-BuiltTM Software Suite</t>
    <phoneticPr fontId="20"/>
  </si>
  <si>
    <t>FARO® As-Built™ Software SuiteでCADやBIM モデリングがより簡単に実現できます。</t>
    <phoneticPr fontId="20"/>
  </si>
  <si>
    <t>FARO Orbis™ Premium(No.410同時購入の場合に限る）</t>
    <phoneticPr fontId="20"/>
  </si>
  <si>
    <t>FARO® Focus(No.410同時購入の場合に限る）</t>
    <phoneticPr fontId="20"/>
  </si>
  <si>
    <t>グラフィソフトジャパン株式会社</t>
    <phoneticPr fontId="20"/>
  </si>
  <si>
    <t>BIMソフトウェア、小規模設計・個人設計者向けのBIMツール</t>
    <phoneticPr fontId="20"/>
  </si>
  <si>
    <t>建築BIM標準パッケージfor Vectorworks</t>
    <phoneticPr fontId="20"/>
  </si>
  <si>
    <t>株式会社フローワークス</t>
    <phoneticPr fontId="20"/>
  </si>
  <si>
    <t>Vectorworks BIM導入をテンプレート等4つの機能パックでサポートします。</t>
    <phoneticPr fontId="20"/>
  </si>
  <si>
    <t>(１)ソフトウェア利用費</t>
    <phoneticPr fontId="20"/>
  </si>
  <si>
    <t>株式会社ユーエスシステム</t>
  </si>
  <si>
    <t>RC躯体積算ソフト</t>
    <rPh sb="2" eb="4">
      <t>クタイ</t>
    </rPh>
    <rPh sb="4" eb="6">
      <t>セキサン</t>
    </rPh>
    <phoneticPr fontId="20"/>
  </si>
  <si>
    <t>(1)ソフトウェア利用費</t>
  </si>
  <si>
    <t>壁式RC躯体積算ソフト</t>
    <rPh sb="0" eb="2">
      <t>カベシキ</t>
    </rPh>
    <rPh sb="4" eb="6">
      <t>クタイ</t>
    </rPh>
    <phoneticPr fontId="20"/>
  </si>
  <si>
    <t>基礎積算ソフト</t>
    <rPh sb="0" eb="2">
      <t>キソ</t>
    </rPh>
    <phoneticPr fontId="20"/>
  </si>
  <si>
    <t>仕上積算ソフト(躯体連動型）</t>
    <rPh sb="0" eb="2">
      <t>シア</t>
    </rPh>
    <rPh sb="8" eb="10">
      <t>クタイ</t>
    </rPh>
    <rPh sb="10" eb="12">
      <t>レンドウ</t>
    </rPh>
    <rPh sb="12" eb="13">
      <t>ガタ</t>
    </rPh>
    <phoneticPr fontId="20"/>
  </si>
  <si>
    <t>仕上積算ソフト（単室型）</t>
    <rPh sb="0" eb="2">
      <t>シア</t>
    </rPh>
    <rPh sb="8" eb="11">
      <t>タンシツガタ</t>
    </rPh>
    <phoneticPr fontId="20"/>
  </si>
  <si>
    <t>FARO Technologies, Inc</t>
    <phoneticPr fontId="20"/>
  </si>
  <si>
    <t>設計ＢＩＭ・施工ＢＩＭ本体</t>
    <phoneticPr fontId="20"/>
  </si>
  <si>
    <t xml:space="preserve">Archicad Studio Subscription </t>
    <phoneticPr fontId="20"/>
  </si>
  <si>
    <t>壁式躯体積算ソフト US/W</t>
    <phoneticPr fontId="20"/>
  </si>
  <si>
    <t>RC躯体積算ソフト US/RC</t>
    <phoneticPr fontId="20"/>
  </si>
  <si>
    <t>株式会社ユーエスシステム</t>
    <phoneticPr fontId="20"/>
  </si>
  <si>
    <t>意匠躯体連動積算ソフト US/VD</t>
    <phoneticPr fontId="20"/>
  </si>
  <si>
    <t>基礎総合積算ソフト US/F</t>
    <phoneticPr fontId="20"/>
  </si>
  <si>
    <t>仕上単室積算システム US/WD</t>
    <phoneticPr fontId="20"/>
  </si>
  <si>
    <t>2025/6/3更新</t>
    <phoneticPr fontId="20"/>
  </si>
  <si>
    <t>実寸法師2D+3D (実寸法師2D単体の購入は補助対象外)</t>
    <phoneticPr fontId="10"/>
  </si>
  <si>
    <t>実寸法師３Ｄアップグレード（｢実寸法師2D」を購入済であれば補助対象）</t>
    <phoneticPr fontId="10"/>
  </si>
  <si>
    <t>実寸法師３ＤＰｒｏアップグレード（No.261が購入済か、No.261とのセット購入であれば補助対象(機能上も必須)</t>
    <phoneticPr fontId="10"/>
  </si>
  <si>
    <t>実寸法師3DBeamProアップグレード（No.261、No267 が購入済か、No.261、No.267とのセット購入であれば補助対象(機能上も必須)</t>
    <phoneticPr fontId="10"/>
  </si>
  <si>
    <t>実寸法師３Ｄ板情報アップグレード（ No.261が購入済か、No.261とのセット購入であれば補助対象(機能上も必須)</t>
    <phoneticPr fontId="3"/>
  </si>
  <si>
    <t>Process Simulation Reviewer</t>
  </si>
  <si>
    <t>ダッソー・システムズ株式会社</t>
  </si>
  <si>
    <t>Assembly Simulation Engineer</t>
  </si>
  <si>
    <t>Work Instructions Author</t>
  </si>
  <si>
    <t>Equipment &amp; Layout Engineer</t>
  </si>
  <si>
    <t>Work Plan Viewer</t>
  </si>
  <si>
    <t>Construction Planner</t>
  </si>
  <si>
    <t>Factory Resource Manager</t>
  </si>
  <si>
    <t>Construction Superintendent</t>
  </si>
  <si>
    <t xml:space="preserve">Lean Team Player </t>
  </si>
  <si>
    <t xml:space="preserve"> 単独</t>
  </si>
  <si>
    <t>BIMデータを取り込み作成した施工シミュレーションの結果を閲覧するビューア。</t>
  </si>
  <si>
    <t>BIMで作成した部材、設備等の設置の組み立て性検証（3D組み立て軌跡の検討）。</t>
  </si>
  <si>
    <t>BIMデータに設置手順を追加し、３Dの作業指示書を作成。</t>
  </si>
  <si>
    <t>設備BIM（クレーン含む）のCAD機能・レイアウトの検討。</t>
  </si>
  <si>
    <t>BIMデータから作成した３Dの作業指示書を閲覧する。</t>
  </si>
  <si>
    <t>BIMデータを使った４D施工計画・シミュレーション作成。</t>
  </si>
  <si>
    <t>BIMのビル情報に４Dシミュレーション用の機器や作業員などの条件を追加する</t>
  </si>
  <si>
    <t>BIMデータを現場展開し、リーン施工による工程、品質、安全等を運用する。</t>
  </si>
  <si>
    <t>BIMや他のデータを統合しリーン施工を実務に適用するための協業促進ツール。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</si>
</sst>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2" x14ac:knownFonts="1">
    <font>
      <sz val="11"/>
      <color theme="1"/>
      <name val="ＭＳ Ｐ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b/>
      <sz val="11"/>
      <color theme="1"/>
      <name val="メイリオ"/>
      <family val="3"/>
      <charset val="128"/>
    </font>
    <font>
      <sz val="11"/>
      <color theme="1"/>
      <name val="メイリオ"/>
      <family val="3"/>
      <charset val="128"/>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b/>
      <sz val="11"/>
      <color theme="1"/>
      <name val="ＭＳ Ｐゴシック"/>
      <family val="3"/>
      <charset val="128"/>
    </font>
    <font>
      <sz val="11"/>
      <name val="ＭＳ ゴシック"/>
      <family val="3"/>
      <charset val="128"/>
    </font>
    <font>
      <b/>
      <sz val="11"/>
      <name val="ＭＳ ゴシック"/>
      <family val="3"/>
      <charset val="128"/>
    </font>
    <font>
      <sz val="11"/>
      <color rgb="FFFF0000"/>
      <name val="ＭＳ ゴシック"/>
      <family val="3"/>
      <charset val="128"/>
    </font>
    <font>
      <sz val="11"/>
      <color theme="1"/>
      <name val="ＭＳ ゴシック"/>
      <family val="3"/>
      <charset val="128"/>
    </font>
    <font>
      <b/>
      <sz val="11"/>
      <color theme="1"/>
      <name val="ＭＳ ゴシック"/>
      <family val="3"/>
      <charset val="128"/>
    </font>
    <font>
      <sz val="11"/>
      <color rgb="FF1F497D"/>
      <name val="ＭＳ ゴシック"/>
      <family val="3"/>
      <charset val="128"/>
    </font>
    <font>
      <sz val="12"/>
      <color rgb="FF000000"/>
      <name val="ＭＳ ゴシック"/>
      <family val="3"/>
      <charset val="128"/>
    </font>
    <font>
      <sz val="10.5"/>
      <color theme="1"/>
      <name val="ＭＳ ゴシック"/>
      <family val="3"/>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b/>
      <sz val="14"/>
      <color theme="1"/>
      <name val="ＭＳ ゴシック"/>
      <family val="3"/>
      <charset val="128"/>
    </font>
    <font>
      <sz val="11"/>
      <color theme="1"/>
      <name val="ＭＳ Ｐゴシック"/>
      <family val="3"/>
      <charset val="128"/>
      <scheme val="minor"/>
    </font>
    <font>
      <sz val="14"/>
      <name val="ＭＳ ゴシック"/>
      <family val="3"/>
      <charset val="128"/>
    </font>
    <font>
      <vertAlign val="superscript"/>
      <sz val="14"/>
      <name val="ＭＳ ゴシック"/>
      <family val="3"/>
      <charset val="128"/>
    </font>
    <font>
      <sz val="11"/>
      <name val="ＭＳ Ｐゴシック"/>
      <family val="3"/>
      <charset val="128"/>
    </font>
    <font>
      <sz val="10"/>
      <name val="ＭＳ Ｐゴシック"/>
      <family val="3"/>
      <charset val="128"/>
    </font>
    <font>
      <b/>
      <sz val="11"/>
      <name val="ＭＳ Ｐゴシック"/>
      <family val="3"/>
      <charset val="128"/>
    </font>
    <font>
      <b/>
      <sz val="10"/>
      <name val="ＭＳ Ｐゴシック"/>
      <family val="3"/>
      <charset val="128"/>
    </font>
    <font>
      <sz val="13.5"/>
      <name val="ＭＳ Ｐゴシック"/>
      <family val="3"/>
      <charset val="128"/>
    </font>
    <font>
      <sz val="8"/>
      <name val="ＭＳ Ｐゴシック"/>
      <family val="3"/>
      <charset val="128"/>
    </font>
    <font>
      <sz val="11"/>
      <color rgb="FFFF0000"/>
      <name val="ＭＳ Ｐゴシック"/>
      <family val="3"/>
      <charset val="128"/>
    </font>
    <font>
      <sz val="9"/>
      <name val="ＭＳ Ｐゴシック"/>
      <family val="3"/>
      <charset val="128"/>
    </font>
    <font>
      <u/>
      <sz val="14"/>
      <name val="ＭＳ ゴシック"/>
      <family val="3"/>
      <charset val="128"/>
    </font>
    <font>
      <sz val="11"/>
      <name val="ＭＳ Ｐゴシック"/>
      <family val="3"/>
      <charset val="128"/>
      <scheme val="minor"/>
    </font>
    <font>
      <sz val="6"/>
      <name val="ＭＳ Ｐゴシック"/>
      <family val="3"/>
      <charset val="128"/>
      <scheme val="minor"/>
    </font>
    <font>
      <sz val="12"/>
      <name val="ＭＳ Ｐゴシック"/>
      <family val="3"/>
      <charset val="128"/>
    </font>
    <font>
      <sz val="10"/>
      <name val="メイリオ"/>
      <family val="3"/>
      <charset val="128"/>
    </font>
    <font>
      <sz val="10.5"/>
      <name val="ＭＳ Ｐゴシック"/>
      <family val="3"/>
      <charset val="128"/>
    </font>
    <font>
      <sz val="11"/>
      <name val="ＭＳ Ｐゴシック"/>
      <family val="2"/>
      <charset val="128"/>
      <scheme val="minor"/>
    </font>
    <font>
      <sz val="10.5"/>
      <name val="游ゴシック"/>
      <family val="3"/>
      <charset val="128"/>
    </font>
    <font>
      <b/>
      <sz val="11"/>
      <color rgb="FFFF0000"/>
      <name val="ＭＳ ゴシック"/>
      <family val="3"/>
      <charset val="128"/>
    </font>
    <font>
      <b/>
      <sz val="20"/>
      <color rgb="FFFF0000"/>
      <name val="ＭＳ ゴシック"/>
      <family val="3"/>
      <charset val="128"/>
    </font>
    <font>
      <b/>
      <sz val="16"/>
      <color rgb="FFFF0000"/>
      <name val="ＭＳ ゴシック"/>
      <family val="3"/>
      <charset val="128"/>
    </font>
    <font>
      <b/>
      <sz val="20"/>
      <name val="ＭＳ ゴシック"/>
      <family val="3"/>
      <charset val="128"/>
    </font>
    <font>
      <b/>
      <sz val="16"/>
      <name val="ＭＳ ゴシック"/>
      <family val="3"/>
      <charset val="128"/>
    </font>
    <font>
      <sz val="10.5"/>
      <name val="游明朝"/>
      <family val="1"/>
      <charset val="128"/>
    </font>
    <font>
      <sz val="10.5"/>
      <name val="ＭＳ Ｐ明朝"/>
      <family val="1"/>
      <charset val="128"/>
    </font>
    <font>
      <sz val="11"/>
      <color rgb="FFFF000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3"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medium">
        <color indexed="64"/>
      </bottom>
      <diagonal/>
    </border>
  </borders>
  <cellStyleXfs count="33">
    <xf numFmtId="0" fontId="0" fillId="0" borderId="0">
      <alignment vertical="center"/>
    </xf>
    <xf numFmtId="0" fontId="16" fillId="0" borderId="0">
      <alignment vertical="center"/>
    </xf>
    <xf numFmtId="0" fontId="19" fillId="0" borderId="0">
      <alignment vertical="center"/>
    </xf>
    <xf numFmtId="9" fontId="21" fillId="0" borderId="0" applyFont="0" applyFill="0" applyBorder="0" applyAlignment="0" applyProtection="0">
      <alignment vertical="center"/>
    </xf>
    <xf numFmtId="0" fontId="14" fillId="0" borderId="0">
      <alignment vertical="center"/>
    </xf>
    <xf numFmtId="9" fontId="16" fillId="0" borderId="0" applyFont="0" applyFill="0" applyBorder="0" applyAlignment="0" applyProtection="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35"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166">
    <xf numFmtId="0" fontId="0" fillId="0" borderId="0" xfId="0">
      <alignment vertical="center"/>
    </xf>
    <xf numFmtId="0" fontId="22" fillId="0" borderId="4" xfId="0" applyFont="1" applyBorder="1" applyAlignment="1">
      <alignment horizontal="right" vertical="center"/>
    </xf>
    <xf numFmtId="0" fontId="22" fillId="0" borderId="5" xfId="0" applyFont="1" applyBorder="1">
      <alignment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22" fillId="0" borderId="13" xfId="0" applyFont="1" applyBorder="1">
      <alignment vertical="center"/>
    </xf>
    <xf numFmtId="0" fontId="0" fillId="3" borderId="6" xfId="0" applyFill="1" applyBorder="1" applyAlignment="1">
      <alignment vertical="center" wrapText="1"/>
    </xf>
    <xf numFmtId="0" fontId="0" fillId="3" borderId="11" xfId="0" applyFill="1" applyBorder="1">
      <alignment vertical="center"/>
    </xf>
    <xf numFmtId="9" fontId="0" fillId="3" borderId="7" xfId="3" applyFont="1" applyFill="1" applyBorder="1">
      <alignment vertical="center"/>
    </xf>
    <xf numFmtId="0" fontId="0" fillId="4" borderId="2" xfId="0" applyFill="1" applyBorder="1" applyAlignment="1">
      <alignment vertical="center" wrapText="1"/>
    </xf>
    <xf numFmtId="0" fontId="0" fillId="4" borderId="12" xfId="0" applyFill="1" applyBorder="1">
      <alignment vertical="center"/>
    </xf>
    <xf numFmtId="9" fontId="0" fillId="4" borderId="3" xfId="3" applyFont="1" applyFill="1" applyBorder="1">
      <alignment vertical="center"/>
    </xf>
    <xf numFmtId="0" fontId="23" fillId="0" borderId="0" xfId="0" applyFont="1" applyFill="1">
      <alignment vertical="center"/>
    </xf>
    <xf numFmtId="0" fontId="23" fillId="0" borderId="1" xfId="1" applyFont="1" applyFill="1" applyBorder="1" applyAlignment="1">
      <alignment horizontal="left" vertical="center" shrinkToFit="1"/>
    </xf>
    <xf numFmtId="0" fontId="23" fillId="0" borderId="1" xfId="0" applyFont="1" applyFill="1" applyBorder="1" applyAlignment="1">
      <alignment horizontal="left" vertical="center" shrinkToFit="1"/>
    </xf>
    <xf numFmtId="0" fontId="23" fillId="0" borderId="1" xfId="0" applyFont="1" applyFill="1" applyBorder="1" applyAlignment="1">
      <alignment vertical="center" shrinkToFit="1"/>
    </xf>
    <xf numFmtId="0" fontId="23" fillId="0" borderId="1" xfId="0" applyFont="1" applyBorder="1" applyAlignment="1">
      <alignment vertical="center" shrinkToFit="1"/>
    </xf>
    <xf numFmtId="0" fontId="23" fillId="0" borderId="1" xfId="0" applyFont="1" applyBorder="1" applyAlignment="1">
      <alignment horizontal="left" vertical="center" shrinkToFit="1"/>
    </xf>
    <xf numFmtId="0" fontId="23" fillId="0" borderId="1" xfId="0" applyFont="1" applyBorder="1">
      <alignment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0" fontId="23" fillId="0" borderId="1" xfId="1" quotePrefix="1" applyFont="1" applyFill="1" applyBorder="1" applyAlignment="1">
      <alignment horizontal="left" vertical="center" shrinkToFit="1"/>
    </xf>
    <xf numFmtId="0" fontId="23" fillId="0" borderId="1" xfId="0" applyFont="1" applyFill="1" applyBorder="1">
      <alignment vertical="center"/>
    </xf>
    <xf numFmtId="14" fontId="25" fillId="0" borderId="0" xfId="0" applyNumberFormat="1" applyFont="1" applyFill="1" applyAlignment="1">
      <alignment horizontal="right" vertical="center" wrapText="1"/>
    </xf>
    <xf numFmtId="0" fontId="23" fillId="0" borderId="1" xfId="0" quotePrefix="1" applyFont="1" applyBorder="1" applyAlignment="1">
      <alignment vertical="center" shrinkToFit="1"/>
    </xf>
    <xf numFmtId="0" fontId="28" fillId="0" borderId="0" xfId="0" applyFont="1">
      <alignment vertical="center"/>
    </xf>
    <xf numFmtId="0" fontId="29" fillId="0" borderId="0" xfId="0" applyFont="1">
      <alignment vertical="center"/>
    </xf>
    <xf numFmtId="0" fontId="30" fillId="0" borderId="0" xfId="0" applyFont="1" applyAlignment="1">
      <alignment horizontal="justify" vertical="center"/>
    </xf>
    <xf numFmtId="0" fontId="23" fillId="0" borderId="1" xfId="0" applyFont="1" applyBorder="1" applyAlignment="1">
      <alignment vertical="center" wrapText="1" shrinkToFit="1"/>
    </xf>
    <xf numFmtId="0" fontId="24" fillId="4"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38" fillId="0" borderId="1" xfId="0" applyFont="1" applyBorder="1" applyAlignment="1">
      <alignment vertical="center" shrinkToFit="1"/>
    </xf>
    <xf numFmtId="0" fontId="26" fillId="0" borderId="0" xfId="1" applyFont="1">
      <alignment vertical="center"/>
    </xf>
    <xf numFmtId="0" fontId="31" fillId="0" borderId="0" xfId="1" applyFont="1">
      <alignment vertical="center"/>
    </xf>
    <xf numFmtId="0" fontId="32" fillId="0" borderId="0" xfId="1" applyFont="1">
      <alignment vertical="center"/>
    </xf>
    <xf numFmtId="0" fontId="33" fillId="0" borderId="0" xfId="1" applyFont="1">
      <alignment vertical="center"/>
    </xf>
    <xf numFmtId="0" fontId="33" fillId="0" borderId="0" xfId="1" applyFont="1" applyAlignment="1">
      <alignment vertical="center" wrapText="1"/>
    </xf>
    <xf numFmtId="0" fontId="34" fillId="0" borderId="0" xfId="1" applyFont="1">
      <alignment vertical="center"/>
    </xf>
    <xf numFmtId="0" fontId="32" fillId="0" borderId="0" xfId="1" applyFont="1" applyAlignment="1">
      <alignment vertical="center" wrapText="1"/>
    </xf>
    <xf numFmtId="0" fontId="50" fillId="0" borderId="1" xfId="0" applyFont="1" applyBorder="1" applyAlignment="1">
      <alignment vertical="center"/>
    </xf>
    <xf numFmtId="0" fontId="47" fillId="0" borderId="1" xfId="32" applyFont="1" applyBorder="1" applyProtection="1">
      <alignment vertical="center"/>
      <protection locked="0"/>
    </xf>
    <xf numFmtId="0" fontId="38" fillId="0" borderId="0" xfId="0" applyFont="1" applyAlignment="1">
      <alignment vertical="top"/>
    </xf>
    <xf numFmtId="0" fontId="38" fillId="0" borderId="0" xfId="0" applyFont="1" applyAlignment="1">
      <alignment vertical="top" shrinkToFit="1"/>
    </xf>
    <xf numFmtId="0" fontId="39" fillId="0" borderId="0" xfId="0" applyFont="1" applyAlignment="1">
      <alignment vertical="top" shrinkToFit="1"/>
    </xf>
    <xf numFmtId="0" fontId="38" fillId="0" borderId="0" xfId="0" applyFont="1" applyAlignment="1">
      <alignment horizontal="left" vertical="top"/>
    </xf>
    <xf numFmtId="0" fontId="41" fillId="0" borderId="0" xfId="0" applyFont="1" applyFill="1" applyAlignment="1">
      <alignment horizontal="left" vertical="top"/>
    </xf>
    <xf numFmtId="0" fontId="38" fillId="0" borderId="0" xfId="0" applyFont="1" applyFill="1" applyAlignment="1">
      <alignment vertical="top" shrinkToFit="1"/>
    </xf>
    <xf numFmtId="0" fontId="38" fillId="0" borderId="0" xfId="0" applyFont="1" applyFill="1" applyAlignment="1">
      <alignment vertical="top"/>
    </xf>
    <xf numFmtId="14" fontId="44" fillId="0" borderId="0" xfId="0" applyNumberFormat="1" applyFont="1" applyFill="1" applyAlignment="1">
      <alignment horizontal="right" vertical="top" wrapText="1"/>
    </xf>
    <xf numFmtId="0" fontId="40" fillId="3" borderId="1" xfId="0" applyFont="1" applyFill="1" applyBorder="1" applyAlignment="1">
      <alignment horizontal="center" vertical="top" wrapText="1"/>
    </xf>
    <xf numFmtId="0" fontId="40" fillId="3" borderId="1" xfId="0" applyFont="1" applyFill="1" applyBorder="1" applyAlignment="1">
      <alignment horizontal="center" vertical="top" shrinkToFit="1"/>
    </xf>
    <xf numFmtId="0" fontId="41" fillId="3" borderId="1" xfId="0" applyFont="1" applyFill="1" applyBorder="1" applyAlignment="1">
      <alignment horizontal="center" vertical="top" wrapText="1"/>
    </xf>
    <xf numFmtId="0" fontId="38" fillId="0" borderId="1" xfId="0" applyFont="1" applyFill="1" applyBorder="1" applyAlignment="1">
      <alignment vertical="top"/>
    </xf>
    <xf numFmtId="0" fontId="38" fillId="0" borderId="1" xfId="1" applyFont="1" applyFill="1" applyBorder="1" applyAlignment="1">
      <alignment horizontal="left" vertical="top" shrinkToFit="1"/>
    </xf>
    <xf numFmtId="0" fontId="38" fillId="2" borderId="1" xfId="1" applyFont="1" applyFill="1" applyBorder="1" applyAlignment="1">
      <alignment horizontal="left" vertical="top" shrinkToFit="1"/>
    </xf>
    <xf numFmtId="0" fontId="38" fillId="0" borderId="1" xfId="0" applyFont="1" applyFill="1" applyBorder="1" applyAlignment="1">
      <alignment horizontal="left" vertical="top" shrinkToFit="1"/>
    </xf>
    <xf numFmtId="0" fontId="38" fillId="0" borderId="1" xfId="1" applyFont="1" applyFill="1" applyBorder="1" applyAlignment="1">
      <alignment horizontal="center" vertical="top" shrinkToFit="1"/>
    </xf>
    <xf numFmtId="0" fontId="39" fillId="0" borderId="1" xfId="1" applyFont="1" applyFill="1" applyBorder="1" applyAlignment="1">
      <alignment horizontal="left" vertical="top" shrinkToFit="1"/>
    </xf>
    <xf numFmtId="0" fontId="38" fillId="2" borderId="1" xfId="0" applyFont="1" applyFill="1" applyBorder="1" applyAlignment="1">
      <alignment horizontal="left" vertical="top" shrinkToFit="1"/>
    </xf>
    <xf numFmtId="0" fontId="38" fillId="0" borderId="1" xfId="0" applyFont="1" applyFill="1" applyBorder="1" applyAlignment="1">
      <alignment horizontal="center" vertical="top" shrinkToFit="1"/>
    </xf>
    <xf numFmtId="0" fontId="39" fillId="0" borderId="1" xfId="0" applyFont="1" applyFill="1" applyBorder="1" applyAlignment="1">
      <alignment horizontal="left" vertical="top" shrinkToFit="1"/>
    </xf>
    <xf numFmtId="0" fontId="49" fillId="0" borderId="1" xfId="0" applyFont="1" applyBorder="1" applyAlignment="1">
      <alignment vertical="top"/>
    </xf>
    <xf numFmtId="0" fontId="38" fillId="0" borderId="1" xfId="0" applyFont="1" applyBorder="1" applyAlignment="1">
      <alignment vertical="top"/>
    </xf>
    <xf numFmtId="0" fontId="38" fillId="0" borderId="1" xfId="1" applyFont="1" applyFill="1" applyBorder="1" applyAlignment="1">
      <alignment vertical="top" shrinkToFit="1"/>
    </xf>
    <xf numFmtId="0" fontId="45" fillId="2" borderId="1" xfId="0" applyFont="1" applyFill="1" applyBorder="1" applyAlignment="1">
      <alignment horizontal="left" vertical="top" wrapText="1" shrinkToFit="1"/>
    </xf>
    <xf numFmtId="0" fontId="38" fillId="0" borderId="1" xfId="0" applyFont="1" applyFill="1" applyBorder="1" applyAlignment="1">
      <alignment vertical="top" shrinkToFit="1"/>
    </xf>
    <xf numFmtId="0" fontId="38" fillId="2" borderId="1" xfId="0" applyFont="1" applyFill="1" applyBorder="1" applyAlignment="1">
      <alignment vertical="top" shrinkToFit="1"/>
    </xf>
    <xf numFmtId="0" fontId="38" fillId="2" borderId="1" xfId="0" applyFont="1" applyFill="1" applyBorder="1" applyAlignment="1">
      <alignment horizontal="center" vertical="top" shrinkToFit="1"/>
    </xf>
    <xf numFmtId="0" fontId="39" fillId="2" borderId="1" xfId="0" applyFont="1" applyFill="1" applyBorder="1" applyAlignment="1">
      <alignment horizontal="left" vertical="top" shrinkToFit="1"/>
    </xf>
    <xf numFmtId="0" fontId="38" fillId="2" borderId="1" xfId="1" applyFont="1" applyFill="1" applyBorder="1" applyAlignment="1">
      <alignment horizontal="center" vertical="top" shrinkToFit="1"/>
    </xf>
    <xf numFmtId="0" fontId="39" fillId="2" borderId="1" xfId="1" applyFont="1" applyFill="1" applyBorder="1" applyAlignment="1">
      <alignment horizontal="left" vertical="top" shrinkToFit="1"/>
    </xf>
    <xf numFmtId="0" fontId="38" fillId="2" borderId="0" xfId="0" applyFont="1" applyFill="1" applyAlignment="1">
      <alignment vertical="top"/>
    </xf>
    <xf numFmtId="0" fontId="38" fillId="0" borderId="1" xfId="0" applyFont="1" applyBorder="1" applyAlignment="1">
      <alignment vertical="top" shrinkToFit="1"/>
    </xf>
    <xf numFmtId="0" fontId="38" fillId="0" borderId="1" xfId="17" applyFont="1" applyBorder="1" applyAlignment="1">
      <alignment vertical="top" shrinkToFit="1"/>
    </xf>
    <xf numFmtId="0" fontId="38" fillId="0" borderId="1" xfId="1" applyFont="1" applyBorder="1" applyAlignment="1">
      <alignment horizontal="center" vertical="top" shrinkToFit="1"/>
    </xf>
    <xf numFmtId="0" fontId="39" fillId="0" borderId="1" xfId="0" applyFont="1" applyBorder="1" applyAlignment="1">
      <alignment horizontal="left" vertical="top" shrinkToFit="1"/>
    </xf>
    <xf numFmtId="0" fontId="38" fillId="0" borderId="1" xfId="0" applyFont="1" applyBorder="1" applyAlignment="1">
      <alignment horizontal="center" vertical="top"/>
    </xf>
    <xf numFmtId="0" fontId="38" fillId="0" borderId="1" xfId="0" applyFont="1" applyFill="1" applyBorder="1" applyAlignment="1">
      <alignment horizontal="center" vertical="top"/>
    </xf>
    <xf numFmtId="0" fontId="38" fillId="2" borderId="1" xfId="0" applyFont="1" applyFill="1" applyBorder="1" applyAlignment="1">
      <alignment horizontal="center" vertical="top"/>
    </xf>
    <xf numFmtId="0" fontId="43" fillId="2" borderId="1" xfId="0" applyFont="1" applyFill="1" applyBorder="1" applyAlignment="1">
      <alignment horizontal="left" vertical="top" wrapText="1" shrinkToFit="1"/>
    </xf>
    <xf numFmtId="0" fontId="38" fillId="0" borderId="1" xfId="1" applyFont="1" applyBorder="1" applyAlignment="1">
      <alignment vertical="top" shrinkToFit="1"/>
    </xf>
    <xf numFmtId="0" fontId="38" fillId="2" borderId="1" xfId="17" applyFont="1" applyFill="1" applyBorder="1" applyAlignment="1">
      <alignment vertical="top" shrinkToFit="1"/>
    </xf>
    <xf numFmtId="0" fontId="38" fillId="2" borderId="1" xfId="0" applyFont="1" applyFill="1" applyBorder="1" applyAlignment="1">
      <alignment vertical="top" wrapText="1"/>
    </xf>
    <xf numFmtId="0" fontId="38" fillId="0" borderId="1" xfId="6" applyFont="1" applyBorder="1" applyAlignment="1">
      <alignment vertical="top" shrinkToFit="1"/>
    </xf>
    <xf numFmtId="0" fontId="38" fillId="2" borderId="1" xfId="6" applyFont="1" applyFill="1" applyBorder="1" applyAlignment="1">
      <alignment vertical="top" shrinkToFit="1"/>
    </xf>
    <xf numFmtId="0" fontId="38" fillId="0" borderId="1" xfId="6" applyFont="1" applyFill="1" applyBorder="1" applyAlignment="1">
      <alignment horizontal="center" vertical="top"/>
    </xf>
    <xf numFmtId="0" fontId="38" fillId="0" borderId="1" xfId="6" applyFont="1" applyFill="1" applyBorder="1" applyAlignment="1">
      <alignment horizontal="left" vertical="top" shrinkToFit="1"/>
    </xf>
    <xf numFmtId="0" fontId="39" fillId="0" borderId="1" xfId="6" applyFont="1" applyFill="1" applyBorder="1" applyAlignment="1">
      <alignment horizontal="left" vertical="top" shrinkToFit="1"/>
    </xf>
    <xf numFmtId="0" fontId="38" fillId="2" borderId="1" xfId="0" applyFont="1" applyFill="1" applyBorder="1" applyAlignment="1">
      <alignment vertical="top"/>
    </xf>
    <xf numFmtId="0" fontId="38" fillId="0" borderId="1" xfId="10" applyFont="1" applyFill="1" applyBorder="1" applyAlignment="1">
      <alignment vertical="top" shrinkToFit="1"/>
    </xf>
    <xf numFmtId="0" fontId="38" fillId="2" borderId="1" xfId="10" applyFont="1" applyFill="1" applyBorder="1" applyAlignment="1">
      <alignment vertical="top"/>
    </xf>
    <xf numFmtId="0" fontId="38" fillId="0" borderId="1" xfId="10" applyFont="1" applyFill="1" applyBorder="1" applyAlignment="1">
      <alignment horizontal="center" vertical="top"/>
    </xf>
    <xf numFmtId="0" fontId="38" fillId="0" borderId="1" xfId="10" applyFont="1" applyFill="1" applyBorder="1" applyAlignment="1">
      <alignment horizontal="left" vertical="top" shrinkToFit="1"/>
    </xf>
    <xf numFmtId="0" fontId="39" fillId="0" borderId="1" xfId="10" applyFont="1" applyFill="1" applyBorder="1" applyAlignment="1">
      <alignment horizontal="left" vertical="top" shrinkToFit="1"/>
    </xf>
    <xf numFmtId="0" fontId="38" fillId="0" borderId="1" xfId="11" applyFont="1" applyBorder="1" applyAlignment="1">
      <alignment vertical="top" shrinkToFit="1"/>
    </xf>
    <xf numFmtId="0" fontId="38" fillId="2" borderId="1" xfId="11" applyFont="1" applyFill="1" applyBorder="1" applyAlignment="1">
      <alignment vertical="top" shrinkToFit="1"/>
    </xf>
    <xf numFmtId="0" fontId="38" fillId="0" borderId="1" xfId="11" applyFont="1" applyBorder="1" applyAlignment="1">
      <alignment horizontal="center" vertical="top"/>
    </xf>
    <xf numFmtId="0" fontId="38" fillId="0" borderId="1" xfId="11" applyFont="1" applyFill="1" applyBorder="1" applyAlignment="1">
      <alignment horizontal="left" vertical="top" shrinkToFit="1"/>
    </xf>
    <xf numFmtId="0" fontId="39" fillId="0" borderId="1" xfId="11" applyFont="1" applyFill="1" applyBorder="1" applyAlignment="1">
      <alignment horizontal="left" vertical="top" shrinkToFit="1"/>
    </xf>
    <xf numFmtId="0" fontId="38" fillId="0" borderId="1" xfId="12" applyFont="1" applyFill="1" applyBorder="1" applyAlignment="1">
      <alignment vertical="top" shrinkToFit="1"/>
    </xf>
    <xf numFmtId="0" fontId="38" fillId="2" borderId="1" xfId="12" applyFont="1" applyFill="1" applyBorder="1" applyAlignment="1">
      <alignment vertical="top" shrinkToFit="1"/>
    </xf>
    <xf numFmtId="0" fontId="38" fillId="0" borderId="1" xfId="12" applyFont="1" applyFill="1" applyBorder="1" applyAlignment="1">
      <alignment horizontal="center" vertical="top"/>
    </xf>
    <xf numFmtId="0" fontId="38" fillId="0" borderId="1" xfId="12" applyFont="1" applyFill="1" applyBorder="1" applyAlignment="1">
      <alignment horizontal="left" vertical="top" shrinkToFit="1"/>
    </xf>
    <xf numFmtId="0" fontId="39" fillId="0" borderId="1" xfId="12" applyFont="1" applyFill="1" applyBorder="1" applyAlignment="1">
      <alignment horizontal="left" vertical="top" shrinkToFit="1"/>
    </xf>
    <xf numFmtId="0" fontId="38" fillId="0" borderId="1" xfId="13" applyFont="1" applyFill="1" applyBorder="1" applyAlignment="1">
      <alignment vertical="top" shrinkToFit="1"/>
    </xf>
    <xf numFmtId="0" fontId="38" fillId="2" borderId="1" xfId="13" applyFont="1" applyFill="1" applyBorder="1" applyAlignment="1">
      <alignment vertical="top" shrinkToFit="1"/>
    </xf>
    <xf numFmtId="0" fontId="38" fillId="0" borderId="1" xfId="13" applyFont="1" applyFill="1" applyBorder="1" applyAlignment="1">
      <alignment horizontal="center" vertical="top"/>
    </xf>
    <xf numFmtId="0" fontId="38" fillId="0" borderId="1" xfId="13" applyFont="1" applyFill="1" applyBorder="1" applyAlignment="1">
      <alignment horizontal="left" vertical="top" shrinkToFit="1"/>
    </xf>
    <xf numFmtId="0" fontId="39" fillId="0" borderId="1" xfId="13" applyFont="1" applyFill="1" applyBorder="1" applyAlignment="1">
      <alignment horizontal="left" vertical="top" shrinkToFit="1"/>
    </xf>
    <xf numFmtId="0" fontId="38" fillId="0" borderId="1" xfId="14" applyFont="1" applyBorder="1" applyAlignment="1">
      <alignment vertical="top" shrinkToFit="1"/>
    </xf>
    <xf numFmtId="0" fontId="38" fillId="2" borderId="1" xfId="14" applyFont="1" applyFill="1" applyBorder="1" applyAlignment="1">
      <alignment vertical="top"/>
    </xf>
    <xf numFmtId="0" fontId="42" fillId="0" borderId="1" xfId="0" applyFont="1" applyBorder="1" applyAlignment="1">
      <alignment horizontal="left" vertical="top" shrinkToFit="1"/>
    </xf>
    <xf numFmtId="0" fontId="38" fillId="0" borderId="1" xfId="16" applyFont="1" applyBorder="1" applyAlignment="1">
      <alignment vertical="top" shrinkToFit="1"/>
    </xf>
    <xf numFmtId="0" fontId="38" fillId="2" borderId="1" xfId="16" applyFont="1" applyFill="1" applyBorder="1" applyAlignment="1">
      <alignment vertical="top" shrinkToFit="1"/>
    </xf>
    <xf numFmtId="0" fontId="38" fillId="0" borderId="1" xfId="16" applyFont="1" applyFill="1" applyBorder="1" applyAlignment="1">
      <alignment horizontal="center" vertical="top"/>
    </xf>
    <xf numFmtId="0" fontId="38" fillId="0" borderId="1" xfId="16" applyFont="1" applyFill="1" applyBorder="1" applyAlignment="1">
      <alignment vertical="top" shrinkToFit="1"/>
    </xf>
    <xf numFmtId="0" fontId="39" fillId="0" borderId="1" xfId="16" applyFont="1" applyFill="1" applyBorder="1" applyAlignment="1">
      <alignment vertical="top" shrinkToFit="1"/>
    </xf>
    <xf numFmtId="0" fontId="38" fillId="0" borderId="1" xfId="17" applyFont="1" applyBorder="1" applyAlignment="1">
      <alignment horizontal="center" vertical="top"/>
    </xf>
    <xf numFmtId="0" fontId="39" fillId="0" borderId="1" xfId="17" applyFont="1" applyBorder="1" applyAlignment="1">
      <alignment vertical="top" shrinkToFit="1"/>
    </xf>
    <xf numFmtId="0" fontId="38" fillId="0" borderId="1" xfId="17" applyFont="1" applyBorder="1" applyAlignment="1">
      <alignment horizontal="left" vertical="top" shrinkToFit="1"/>
    </xf>
    <xf numFmtId="0" fontId="39" fillId="0" borderId="1" xfId="17" applyFont="1" applyBorder="1" applyAlignment="1">
      <alignment horizontal="left" vertical="top" shrinkToFit="1"/>
    </xf>
    <xf numFmtId="0" fontId="43" fillId="0" borderId="1" xfId="17" applyFont="1" applyBorder="1" applyAlignment="1">
      <alignment horizontal="left" vertical="top" shrinkToFit="1"/>
    </xf>
    <xf numFmtId="0" fontId="38" fillId="0" borderId="1" xfId="1" applyFont="1" applyBorder="1" applyAlignment="1">
      <alignment vertical="top"/>
    </xf>
    <xf numFmtId="0" fontId="38" fillId="0" borderId="1" xfId="17" applyFont="1" applyBorder="1" applyAlignment="1">
      <alignment horizontal="center" vertical="top" shrinkToFit="1"/>
    </xf>
    <xf numFmtId="0" fontId="38" fillId="0" borderId="1" xfId="1" applyFont="1" applyBorder="1" applyAlignment="1">
      <alignment horizontal="right" vertical="top" shrinkToFit="1"/>
    </xf>
    <xf numFmtId="0" fontId="38" fillId="0" borderId="1" xfId="1" applyFont="1" applyBorder="1" applyAlignment="1">
      <alignment horizontal="left" vertical="top" shrinkToFit="1"/>
    </xf>
    <xf numFmtId="0" fontId="38" fillId="2" borderId="1" xfId="17" applyFont="1" applyFill="1" applyBorder="1" applyAlignment="1">
      <alignment horizontal="left" vertical="top" shrinkToFit="1"/>
    </xf>
    <xf numFmtId="0" fontId="38" fillId="0" borderId="1" xfId="27" applyFont="1" applyBorder="1" applyAlignment="1" applyProtection="1">
      <alignment vertical="top" shrinkToFit="1"/>
      <protection locked="0"/>
    </xf>
    <xf numFmtId="0" fontId="38" fillId="0" borderId="1" xfId="27" applyFont="1" applyBorder="1" applyAlignment="1" applyProtection="1">
      <alignment horizontal="center" vertical="top"/>
      <protection locked="0"/>
    </xf>
    <xf numFmtId="0" fontId="38" fillId="0" borderId="1" xfId="27" applyFont="1" applyBorder="1" applyAlignment="1" applyProtection="1">
      <alignment vertical="top"/>
      <protection locked="0"/>
    </xf>
    <xf numFmtId="0" fontId="38" fillId="0" borderId="1" xfId="27" applyFont="1" applyBorder="1" applyAlignment="1" applyProtection="1">
      <alignment horizontal="left" vertical="top" shrinkToFit="1"/>
      <protection locked="0"/>
    </xf>
    <xf numFmtId="0" fontId="39" fillId="0" borderId="1" xfId="0" applyFont="1" applyBorder="1" applyAlignment="1">
      <alignment vertical="top"/>
    </xf>
    <xf numFmtId="0" fontId="38" fillId="0" borderId="1" xfId="0" applyFont="1" applyBorder="1" applyAlignment="1">
      <alignment vertical="top" wrapText="1"/>
    </xf>
    <xf numFmtId="0" fontId="51" fillId="0" borderId="1" xfId="0" applyFont="1" applyBorder="1" applyAlignment="1">
      <alignment vertical="top"/>
    </xf>
    <xf numFmtId="0" fontId="38" fillId="0" borderId="1" xfId="0" applyFont="1" applyBorder="1" applyAlignment="1">
      <alignment vertical="top" wrapText="1" shrinkToFit="1"/>
    </xf>
    <xf numFmtId="0" fontId="38" fillId="0" borderId="1" xfId="32" applyFont="1" applyBorder="1" applyAlignment="1" applyProtection="1">
      <alignment vertical="top"/>
      <protection locked="0"/>
    </xf>
    <xf numFmtId="0" fontId="38" fillId="0" borderId="1" xfId="0" applyFont="1" applyBorder="1" applyProtection="1">
      <alignment vertical="center"/>
      <protection locked="0"/>
    </xf>
    <xf numFmtId="0" fontId="38" fillId="0" borderId="0" xfId="0" applyFont="1" applyAlignment="1">
      <alignment horizontal="center" vertical="top"/>
    </xf>
    <xf numFmtId="0" fontId="38" fillId="0" borderId="0" xfId="0" applyFont="1" applyFill="1" applyAlignment="1">
      <alignment horizontal="center" vertical="top"/>
    </xf>
    <xf numFmtId="0" fontId="52" fillId="0" borderId="1" xfId="32" applyFont="1" applyBorder="1" applyAlignment="1" applyProtection="1">
      <alignment vertical="center" wrapText="1"/>
      <protection locked="0"/>
    </xf>
    <xf numFmtId="0" fontId="47" fillId="0" borderId="1" xfId="32" applyFont="1" applyBorder="1" applyAlignment="1" applyProtection="1">
      <alignment vertical="center" wrapText="1"/>
      <protection locked="0"/>
    </xf>
    <xf numFmtId="0" fontId="38" fillId="0" borderId="1" xfId="0" applyFont="1" applyBorder="1" applyAlignment="1" applyProtection="1">
      <alignment vertical="top"/>
      <protection locked="0"/>
    </xf>
    <xf numFmtId="0" fontId="53" fillId="0" borderId="1" xfId="0" applyFont="1" applyBorder="1" applyAlignment="1">
      <alignment horizontal="justify" vertical="top"/>
    </xf>
    <xf numFmtId="0" fontId="53" fillId="0" borderId="1" xfId="0" applyFont="1" applyBorder="1" applyAlignment="1">
      <alignment vertical="top"/>
    </xf>
    <xf numFmtId="0" fontId="51" fillId="0" borderId="1" xfId="0" applyFont="1" applyBorder="1" applyAlignment="1">
      <alignment vertical="top" shrinkToFit="1"/>
    </xf>
    <xf numFmtId="0" fontId="47" fillId="0" borderId="1" xfId="32" applyFont="1" applyBorder="1" applyAlignment="1">
      <alignment vertical="top"/>
    </xf>
    <xf numFmtId="0" fontId="54" fillId="0" borderId="0" xfId="0" applyFont="1">
      <alignment vertical="center"/>
    </xf>
    <xf numFmtId="0" fontId="55" fillId="0" borderId="0" xfId="1" applyFont="1">
      <alignment vertical="center"/>
    </xf>
    <xf numFmtId="0" fontId="56" fillId="0" borderId="0" xfId="1" applyFont="1">
      <alignment vertical="center"/>
    </xf>
    <xf numFmtId="0" fontId="38" fillId="0" borderId="1" xfId="0" applyFont="1" applyFill="1" applyBorder="1" applyAlignment="1">
      <alignment horizontal="left" vertical="top" wrapText="1" shrinkToFit="1"/>
    </xf>
    <xf numFmtId="0" fontId="59" fillId="0" borderId="0" xfId="0" applyFont="1" applyAlignment="1">
      <alignment vertical="top" wrapText="1"/>
    </xf>
    <xf numFmtId="0" fontId="59" fillId="0" borderId="1" xfId="0" applyFont="1" applyBorder="1" applyAlignment="1">
      <alignment horizontal="justify" vertical="top"/>
    </xf>
    <xf numFmtId="0" fontId="53" fillId="0" borderId="0" xfId="0" applyFont="1" applyAlignment="1">
      <alignment vertical="top"/>
    </xf>
    <xf numFmtId="0" fontId="60" fillId="0" borderId="0" xfId="0" applyFont="1" applyAlignment="1">
      <alignment horizontal="justify" vertical="top"/>
    </xf>
    <xf numFmtId="0" fontId="52" fillId="0" borderId="1" xfId="32" applyFont="1" applyBorder="1">
      <alignment vertical="center"/>
    </xf>
    <xf numFmtId="0" fontId="38" fillId="0" borderId="1" xfId="0" applyFont="1" applyBorder="1" applyAlignment="1">
      <alignment horizontal="left" vertical="top" shrinkToFit="1"/>
    </xf>
    <xf numFmtId="0" fontId="44" fillId="0" borderId="1" xfId="0" applyFont="1" applyFill="1" applyBorder="1" applyAlignment="1">
      <alignment vertical="top"/>
    </xf>
    <xf numFmtId="0" fontId="44" fillId="0" borderId="1" xfId="0" applyFont="1" applyBorder="1" applyAlignment="1">
      <alignment vertical="top" wrapText="1" shrinkToFit="1"/>
    </xf>
    <xf numFmtId="0" fontId="61" fillId="0" borderId="1" xfId="32" applyFont="1" applyBorder="1" applyAlignment="1">
      <alignment vertical="top"/>
    </xf>
    <xf numFmtId="0" fontId="61" fillId="0" borderId="1" xfId="32" applyFont="1" applyBorder="1">
      <alignment vertical="center"/>
    </xf>
    <xf numFmtId="0" fontId="36" fillId="0" borderId="0" xfId="1" applyFont="1" applyAlignment="1">
      <alignment horizontal="left" vertical="top" wrapText="1"/>
    </xf>
    <xf numFmtId="0" fontId="32" fillId="0" borderId="0" xfId="1" applyFont="1" applyAlignment="1">
      <alignment horizontal="left" vertical="center" wrapText="1"/>
    </xf>
    <xf numFmtId="0" fontId="40" fillId="0" borderId="0" xfId="0" applyFont="1" applyFill="1" applyAlignment="1">
      <alignment horizontal="left" vertical="top"/>
    </xf>
    <xf numFmtId="0" fontId="40" fillId="0" borderId="0" xfId="0" applyFont="1" applyFill="1" applyAlignment="1">
      <alignment horizontal="center" vertical="top"/>
    </xf>
  </cellXfs>
  <cellStyles count="33">
    <cellStyle name="パーセント" xfId="3" builtinId="5"/>
    <cellStyle name="パーセント 2" xfId="5"/>
    <cellStyle name="標準" xfId="0" builtinId="0"/>
    <cellStyle name="標準 10" xfId="12"/>
    <cellStyle name="標準 10 2" xfId="27"/>
    <cellStyle name="標準 11" xfId="13"/>
    <cellStyle name="標準 11 2" xfId="28"/>
    <cellStyle name="標準 12" xfId="14"/>
    <cellStyle name="標準 12 2" xfId="29"/>
    <cellStyle name="標準 13" xfId="15"/>
    <cellStyle name="標準 13 2" xfId="30"/>
    <cellStyle name="標準 14" xfId="16"/>
    <cellStyle name="標準 14 2" xfId="31"/>
    <cellStyle name="標準 15" xfId="17"/>
    <cellStyle name="標準 16" xfId="18"/>
    <cellStyle name="標準 17" xfId="32"/>
    <cellStyle name="標準 2" xfId="1"/>
    <cellStyle name="標準 3" xfId="2"/>
    <cellStyle name="標準 3 2" xfId="4"/>
    <cellStyle name="標準 3 2 2" xfId="20"/>
    <cellStyle name="標準 3 3" xfId="19"/>
    <cellStyle name="標準 4" xfId="6"/>
    <cellStyle name="標準 4 2" xfId="21"/>
    <cellStyle name="標準 5" xfId="7"/>
    <cellStyle name="標準 5 2" xfId="22"/>
    <cellStyle name="標準 6" xfId="8"/>
    <cellStyle name="標準 6 2" xfId="23"/>
    <cellStyle name="標準 7" xfId="9"/>
    <cellStyle name="標準 7 2" xfId="24"/>
    <cellStyle name="標準 8" xfId="10"/>
    <cellStyle name="標準 8 2" xfId="25"/>
    <cellStyle name="標準 9" xfId="11"/>
    <cellStyle name="標準 9 2" xfId="26"/>
  </cellStyles>
  <dxfs count="0"/>
  <tableStyles count="1" defaultTableStyle="TableStyleMedium9" defaultPivotStyle="PivotStyleLight16">
    <tableStyle name="Invisible" pivot="0" table="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b="1"/>
              <a:t>補助対象ソフトウエア集計</a:t>
            </a:r>
            <a:r>
              <a:rPr lang="en-US" altLang="ja-JP" b="1"/>
              <a:t>(2022/02/20)</a:t>
            </a:r>
            <a:endParaRPr lang="ja-JP" altLang="en-US"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'集計(非表示)'!$B$3</c:f>
              <c:strCache>
                <c:ptCount val="1"/>
                <c:pt idx="0">
                  <c:v>#REF!</c:v>
                </c:pt>
              </c:strCache>
            </c:strRef>
          </c:tx>
          <c:spPr>
            <a:solidFill>
              <a:schemeClr val="accent2">
                <a:lumMod val="40000"/>
                <a:lumOff val="60000"/>
              </a:schemeClr>
            </a:solidFill>
            <a:ln>
              <a:noFill/>
            </a:ln>
            <a:effectLst/>
          </c:spPr>
          <c:invertIfNegative val="0"/>
          <c:dPt>
            <c:idx val="0"/>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05-4BB8-4660-A75B-33559BA0E52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'集計(非表示)'!$C$3</c:f>
              <c:numCache>
                <c:formatCode>General</c:formatCode>
                <c:ptCount val="1"/>
                <c:pt idx="0">
                  <c:v>0</c:v>
                </c:pt>
              </c:numCache>
            </c:numRef>
          </c:val>
          <c:extLst>
            <c:ext xmlns:c16="http://schemas.microsoft.com/office/drawing/2014/chart" uri="{C3380CC4-5D6E-409C-BE32-E72D297353CC}">
              <c16:uniqueId val="{00000000-4BB8-4660-A75B-33559BA0E529}"/>
            </c:ext>
          </c:extLst>
        </c:ser>
        <c:ser>
          <c:idx val="1"/>
          <c:order val="1"/>
          <c:tx>
            <c:strRef>
              <c:f>'集計(非表示)'!$B$4</c:f>
              <c:strCache>
                <c:ptCount val="1"/>
                <c:pt idx="0">
                  <c:v>建築GX・DX推進事業で補助対象とならないソフトウェア等</c:v>
                </c:pt>
              </c:strCache>
            </c:strRef>
          </c:tx>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'集計(非表示)'!$C$4</c:f>
              <c:numCache>
                <c:formatCode>General</c:formatCode>
                <c:ptCount val="1"/>
                <c:pt idx="0">
                  <c:v>0</c:v>
                </c:pt>
              </c:numCache>
            </c:numRef>
          </c:val>
          <c:extLst>
            <c:ext xmlns:c16="http://schemas.microsoft.com/office/drawing/2014/chart" uri="{C3380CC4-5D6E-409C-BE32-E72D297353CC}">
              <c16:uniqueId val="{00000001-4BB8-4660-A75B-33559BA0E529}"/>
            </c:ext>
          </c:extLst>
        </c:ser>
        <c:dLbls>
          <c:dLblPos val="outEnd"/>
          <c:showLegendKey val="0"/>
          <c:showVal val="1"/>
          <c:showCatName val="0"/>
          <c:showSerName val="0"/>
          <c:showPercent val="0"/>
          <c:showBubbleSize val="0"/>
        </c:dLbls>
        <c:gapWidth val="182"/>
        <c:axId val="1582409152"/>
        <c:axId val="1582415808"/>
      </c:barChart>
      <c:catAx>
        <c:axId val="1582409152"/>
        <c:scaling>
          <c:orientation val="minMax"/>
        </c:scaling>
        <c:delete val="1"/>
        <c:axPos val="l"/>
        <c:numFmt formatCode="General" sourceLinked="1"/>
        <c:majorTickMark val="none"/>
        <c:minorTickMark val="none"/>
        <c:tickLblPos val="nextTo"/>
        <c:crossAx val="1582415808"/>
        <c:crosses val="autoZero"/>
        <c:auto val="1"/>
        <c:lblAlgn val="ctr"/>
        <c:lblOffset val="100"/>
        <c:noMultiLvlLbl val="0"/>
      </c:catAx>
      <c:valAx>
        <c:axId val="15824158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8240915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6</xdr:row>
      <xdr:rowOff>0</xdr:rowOff>
    </xdr:from>
    <xdr:to>
      <xdr:col>11</xdr:col>
      <xdr:colOff>0</xdr:colOff>
      <xdr:row>22</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view="pageBreakPreview" zoomScaleNormal="70" zoomScaleSheetLayoutView="100" workbookViewId="0">
      <selection activeCell="B13" sqref="B13:M13"/>
    </sheetView>
  </sheetViews>
  <sheetFormatPr defaultColWidth="9" defaultRowHeight="13.5" x14ac:dyDescent="0.15"/>
  <cols>
    <col min="1" max="1" width="3.625" style="34" customWidth="1"/>
    <col min="2" max="7" width="10.625" style="34" customWidth="1"/>
    <col min="8" max="12" width="9" style="34"/>
    <col min="13" max="13" width="16.625" style="34" customWidth="1"/>
    <col min="14" max="16384" width="9" style="34"/>
  </cols>
  <sheetData>
    <row r="1" spans="1:13" ht="24" x14ac:dyDescent="0.15">
      <c r="A1" s="149" t="s">
        <v>1075</v>
      </c>
    </row>
    <row r="2" spans="1:13" ht="39.950000000000003" customHeight="1" x14ac:dyDescent="0.15"/>
    <row r="3" spans="1:13" ht="18.75" x14ac:dyDescent="0.15">
      <c r="A3" s="150" t="s">
        <v>1076</v>
      </c>
      <c r="B3" s="35"/>
      <c r="C3" s="35"/>
      <c r="D3" s="35"/>
      <c r="E3" s="35"/>
      <c r="F3" s="35"/>
      <c r="G3" s="35"/>
    </row>
    <row r="4" spans="1:13" ht="15" customHeight="1" x14ac:dyDescent="0.15">
      <c r="A4" s="35"/>
      <c r="B4" s="35"/>
      <c r="C4" s="35"/>
      <c r="D4" s="35"/>
      <c r="E4" s="35"/>
      <c r="F4" s="35"/>
      <c r="G4" s="35"/>
    </row>
    <row r="5" spans="1:13" ht="18.75" x14ac:dyDescent="0.15">
      <c r="A5" s="36" t="s">
        <v>169</v>
      </c>
      <c r="B5" s="37"/>
      <c r="C5" s="37"/>
      <c r="D5" s="37"/>
      <c r="E5" s="37"/>
      <c r="F5" s="37"/>
      <c r="G5" s="37"/>
    </row>
    <row r="6" spans="1:13" ht="65.099999999999994" customHeight="1" x14ac:dyDescent="0.15">
      <c r="A6" s="38"/>
      <c r="B6" s="163" t="s">
        <v>4</v>
      </c>
      <c r="C6" s="163"/>
      <c r="D6" s="163"/>
      <c r="E6" s="163"/>
      <c r="F6" s="163"/>
      <c r="G6" s="163"/>
      <c r="H6" s="163"/>
      <c r="I6" s="163"/>
      <c r="J6" s="163"/>
      <c r="K6" s="163"/>
      <c r="L6" s="163"/>
      <c r="M6" s="163"/>
    </row>
    <row r="7" spans="1:13" ht="60" customHeight="1" x14ac:dyDescent="0.15">
      <c r="A7" s="38"/>
      <c r="B7" s="163" t="s">
        <v>0</v>
      </c>
      <c r="C7" s="163"/>
      <c r="D7" s="163"/>
      <c r="E7" s="163"/>
      <c r="F7" s="163"/>
      <c r="G7" s="163"/>
      <c r="H7" s="163"/>
      <c r="I7" s="163"/>
      <c r="J7" s="163"/>
      <c r="K7" s="163"/>
      <c r="L7" s="163"/>
      <c r="M7" s="163"/>
    </row>
    <row r="8" spans="1:13" ht="30" customHeight="1" x14ac:dyDescent="0.15">
      <c r="A8" s="38"/>
      <c r="B8" s="163" t="s">
        <v>1</v>
      </c>
      <c r="C8" s="163"/>
      <c r="D8" s="163"/>
      <c r="E8" s="163"/>
      <c r="F8" s="163"/>
      <c r="G8" s="163"/>
      <c r="H8" s="163"/>
      <c r="I8" s="163"/>
      <c r="J8" s="163"/>
      <c r="K8" s="163"/>
      <c r="L8" s="163"/>
      <c r="M8" s="163"/>
    </row>
    <row r="9" spans="1:13" ht="15" customHeight="1" x14ac:dyDescent="0.15">
      <c r="A9" s="37"/>
      <c r="B9" s="37"/>
      <c r="C9" s="37"/>
      <c r="D9" s="37"/>
      <c r="E9" s="37"/>
      <c r="F9" s="37"/>
      <c r="G9" s="37"/>
    </row>
    <row r="10" spans="1:13" ht="17.25" x14ac:dyDescent="0.15">
      <c r="A10" s="39" t="s">
        <v>170</v>
      </c>
      <c r="B10" s="36"/>
      <c r="C10" s="36"/>
      <c r="D10" s="36"/>
      <c r="E10" s="36"/>
      <c r="F10" s="36"/>
      <c r="G10" s="36"/>
      <c r="H10" s="36"/>
      <c r="I10" s="36"/>
      <c r="J10" s="36"/>
      <c r="K10" s="36"/>
      <c r="L10" s="36"/>
      <c r="M10" s="36"/>
    </row>
    <row r="11" spans="1:13" ht="30" customHeight="1" x14ac:dyDescent="0.15">
      <c r="A11" s="40"/>
      <c r="B11" s="163" t="s">
        <v>171</v>
      </c>
      <c r="C11" s="163"/>
      <c r="D11" s="163"/>
      <c r="E11" s="163"/>
      <c r="F11" s="163"/>
      <c r="G11" s="163"/>
      <c r="H11" s="163"/>
      <c r="I11" s="163"/>
      <c r="J11" s="163"/>
      <c r="K11" s="163"/>
      <c r="L11" s="163"/>
      <c r="M11" s="163"/>
    </row>
    <row r="12" spans="1:13" ht="30" customHeight="1" x14ac:dyDescent="0.15">
      <c r="A12" s="40"/>
      <c r="B12" s="163" t="s">
        <v>172</v>
      </c>
      <c r="C12" s="163"/>
      <c r="D12" s="163"/>
      <c r="E12" s="163"/>
      <c r="F12" s="163"/>
      <c r="G12" s="163"/>
      <c r="H12" s="163"/>
      <c r="I12" s="163"/>
      <c r="J12" s="163"/>
      <c r="K12" s="163"/>
      <c r="L12" s="163"/>
      <c r="M12" s="163"/>
    </row>
    <row r="13" spans="1:13" ht="30" customHeight="1" x14ac:dyDescent="0.15">
      <c r="A13" s="40"/>
      <c r="B13" s="163" t="s">
        <v>173</v>
      </c>
      <c r="C13" s="163"/>
      <c r="D13" s="163"/>
      <c r="E13" s="163"/>
      <c r="F13" s="163"/>
      <c r="G13" s="163"/>
      <c r="H13" s="163"/>
      <c r="I13" s="163"/>
      <c r="J13" s="163"/>
      <c r="K13" s="163"/>
      <c r="L13" s="163"/>
      <c r="M13" s="163"/>
    </row>
    <row r="14" spans="1:13" ht="39.950000000000003" customHeight="1" x14ac:dyDescent="0.15"/>
    <row r="15" spans="1:13" ht="24.95" customHeight="1" x14ac:dyDescent="0.15">
      <c r="A15" s="35" t="s">
        <v>174</v>
      </c>
    </row>
    <row r="16" spans="1:13" ht="15" customHeight="1" x14ac:dyDescent="0.15"/>
    <row r="17" spans="1:13" s="36" customFormat="1" ht="300" customHeight="1" x14ac:dyDescent="0.15">
      <c r="A17" s="162" t="s">
        <v>1090</v>
      </c>
      <c r="B17" s="162"/>
      <c r="C17" s="162"/>
      <c r="D17" s="162"/>
      <c r="E17" s="162"/>
      <c r="F17" s="162"/>
      <c r="G17" s="162"/>
      <c r="H17" s="162"/>
      <c r="I17" s="162"/>
      <c r="J17" s="162"/>
      <c r="K17" s="162"/>
      <c r="L17" s="162"/>
      <c r="M17" s="162"/>
    </row>
  </sheetData>
  <mergeCells count="7">
    <mergeCell ref="A17:M17"/>
    <mergeCell ref="B6:M6"/>
    <mergeCell ref="B7:M7"/>
    <mergeCell ref="B8:M8"/>
    <mergeCell ref="B11:M11"/>
    <mergeCell ref="B12:M12"/>
    <mergeCell ref="B13:M13"/>
  </mergeCells>
  <phoneticPr fontId="15"/>
  <pageMargins left="0.70866141732283472" right="0.70866141732283472" top="0.74803149606299213" bottom="0.74803149606299213"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7"/>
  <sheetViews>
    <sheetView tabSelected="1" view="pageBreakPreview" zoomScale="85" zoomScaleNormal="100" zoomScaleSheetLayoutView="85" workbookViewId="0">
      <pane xSplit="2" ySplit="3" topLeftCell="C4" activePane="bottomRight" state="frozen"/>
      <selection activeCell="A5" sqref="A5"/>
      <selection pane="topRight" activeCell="C5" sqref="C5"/>
      <selection pane="bottomLeft" activeCell="A8" sqref="A8"/>
      <selection pane="bottomRight" activeCell="A39" sqref="A39:XFD39"/>
    </sheetView>
  </sheetViews>
  <sheetFormatPr defaultColWidth="9" defaultRowHeight="13.5" x14ac:dyDescent="0.15"/>
  <cols>
    <col min="1" max="1" width="5.625" style="43" customWidth="1"/>
    <col min="2" max="2" width="60.625" style="44" customWidth="1"/>
    <col min="3" max="3" width="32.5" style="44" customWidth="1"/>
    <col min="4" max="4" width="25.625" style="44" customWidth="1"/>
    <col min="5" max="5" width="7.625" style="139" customWidth="1"/>
    <col min="6" max="6" width="61.125" style="44" customWidth="1"/>
    <col min="7" max="7" width="23.625" style="45" customWidth="1"/>
    <col min="8" max="16384" width="9" style="43"/>
  </cols>
  <sheetData>
    <row r="1" spans="1:7" x14ac:dyDescent="0.15">
      <c r="B1" s="164" t="s">
        <v>1082</v>
      </c>
      <c r="C1" s="164"/>
      <c r="D1" s="164"/>
      <c r="E1" s="165"/>
      <c r="F1" s="164"/>
      <c r="G1" s="47"/>
    </row>
    <row r="2" spans="1:7" x14ac:dyDescent="0.15">
      <c r="B2" s="48"/>
      <c r="C2" s="49"/>
      <c r="D2" s="48"/>
      <c r="E2" s="140"/>
      <c r="G2" s="50" t="s">
        <v>1128</v>
      </c>
    </row>
    <row r="3" spans="1:7" ht="27" x14ac:dyDescent="0.15">
      <c r="A3" s="51" t="s">
        <v>716</v>
      </c>
      <c r="B3" s="52" t="s">
        <v>717</v>
      </c>
      <c r="C3" s="51" t="s">
        <v>718</v>
      </c>
      <c r="D3" s="52" t="s">
        <v>719</v>
      </c>
      <c r="E3" s="51" t="s">
        <v>720</v>
      </c>
      <c r="F3" s="52" t="s">
        <v>721</v>
      </c>
      <c r="G3" s="53" t="s">
        <v>722</v>
      </c>
    </row>
    <row r="4" spans="1:7" ht="18" customHeight="1" x14ac:dyDescent="0.15">
      <c r="A4" s="54">
        <v>1</v>
      </c>
      <c r="B4" s="55" t="s">
        <v>87</v>
      </c>
      <c r="C4" s="56" t="s">
        <v>85</v>
      </c>
      <c r="D4" s="57" t="s">
        <v>213</v>
      </c>
      <c r="E4" s="58" t="s">
        <v>86</v>
      </c>
      <c r="F4" s="55" t="s">
        <v>88</v>
      </c>
      <c r="G4" s="59" t="s">
        <v>505</v>
      </c>
    </row>
    <row r="5" spans="1:7" ht="18" customHeight="1" x14ac:dyDescent="0.15">
      <c r="A5" s="54">
        <v>2</v>
      </c>
      <c r="B5" s="55" t="s">
        <v>89</v>
      </c>
      <c r="C5" s="56" t="s">
        <v>251</v>
      </c>
      <c r="D5" s="57" t="s">
        <v>213</v>
      </c>
      <c r="E5" s="58" t="s">
        <v>86</v>
      </c>
      <c r="F5" s="55" t="s">
        <v>90</v>
      </c>
      <c r="G5" s="59" t="s">
        <v>505</v>
      </c>
    </row>
    <row r="6" spans="1:7" ht="18" customHeight="1" x14ac:dyDescent="0.15">
      <c r="A6" s="54">
        <v>3</v>
      </c>
      <c r="B6" s="55" t="s">
        <v>166</v>
      </c>
      <c r="C6" s="56" t="s">
        <v>1041</v>
      </c>
      <c r="D6" s="57" t="s">
        <v>213</v>
      </c>
      <c r="E6" s="58" t="s">
        <v>710</v>
      </c>
      <c r="F6" s="55" t="s">
        <v>168</v>
      </c>
      <c r="G6" s="59" t="s">
        <v>505</v>
      </c>
    </row>
    <row r="7" spans="1:7" ht="18" customHeight="1" x14ac:dyDescent="0.15">
      <c r="A7" s="54">
        <v>4</v>
      </c>
      <c r="B7" s="57" t="s">
        <v>180</v>
      </c>
      <c r="C7" s="60" t="s">
        <v>45</v>
      </c>
      <c r="D7" s="57" t="s">
        <v>213</v>
      </c>
      <c r="E7" s="61" t="s">
        <v>723</v>
      </c>
      <c r="F7" s="57" t="s">
        <v>46</v>
      </c>
      <c r="G7" s="62" t="s">
        <v>505</v>
      </c>
    </row>
    <row r="8" spans="1:7" ht="18" customHeight="1" x14ac:dyDescent="0.15">
      <c r="A8" s="54">
        <v>5</v>
      </c>
      <c r="B8" s="57" t="s">
        <v>181</v>
      </c>
      <c r="C8" s="60" t="s">
        <v>45</v>
      </c>
      <c r="D8" s="57" t="s">
        <v>724</v>
      </c>
      <c r="E8" s="61" t="s">
        <v>710</v>
      </c>
      <c r="F8" s="57" t="s">
        <v>46</v>
      </c>
      <c r="G8" s="62" t="s">
        <v>505</v>
      </c>
    </row>
    <row r="9" spans="1:7" ht="18" customHeight="1" x14ac:dyDescent="0.15">
      <c r="A9" s="54">
        <v>6</v>
      </c>
      <c r="B9" s="57" t="s">
        <v>182</v>
      </c>
      <c r="C9" s="60" t="s">
        <v>45</v>
      </c>
      <c r="D9" s="57" t="s">
        <v>213</v>
      </c>
      <c r="E9" s="61" t="s">
        <v>723</v>
      </c>
      <c r="F9" s="57" t="s">
        <v>46</v>
      </c>
      <c r="G9" s="62" t="s">
        <v>505</v>
      </c>
    </row>
    <row r="10" spans="1:7" ht="18" customHeight="1" x14ac:dyDescent="0.15">
      <c r="A10" s="54">
        <v>7</v>
      </c>
      <c r="B10" s="57" t="s">
        <v>183</v>
      </c>
      <c r="C10" s="60" t="s">
        <v>45</v>
      </c>
      <c r="D10" s="57" t="s">
        <v>724</v>
      </c>
      <c r="E10" s="61" t="s">
        <v>710</v>
      </c>
      <c r="F10" s="57" t="s">
        <v>46</v>
      </c>
      <c r="G10" s="62" t="s">
        <v>505</v>
      </c>
    </row>
    <row r="11" spans="1:7" ht="18" customHeight="1" x14ac:dyDescent="0.15">
      <c r="A11" s="54">
        <v>8</v>
      </c>
      <c r="B11" s="57" t="s">
        <v>185</v>
      </c>
      <c r="C11" s="60" t="s">
        <v>45</v>
      </c>
      <c r="D11" s="57" t="s">
        <v>213</v>
      </c>
      <c r="E11" s="61" t="s">
        <v>723</v>
      </c>
      <c r="F11" s="57" t="s">
        <v>46</v>
      </c>
      <c r="G11" s="62" t="s">
        <v>505</v>
      </c>
    </row>
    <row r="12" spans="1:7" ht="18" customHeight="1" x14ac:dyDescent="0.15">
      <c r="A12" s="54">
        <v>9</v>
      </c>
      <c r="B12" s="57" t="s">
        <v>48</v>
      </c>
      <c r="C12" s="60" t="s">
        <v>45</v>
      </c>
      <c r="D12" s="57" t="s">
        <v>213</v>
      </c>
      <c r="E12" s="61" t="s">
        <v>710</v>
      </c>
      <c r="F12" s="57" t="s">
        <v>157</v>
      </c>
      <c r="G12" s="62" t="s">
        <v>505</v>
      </c>
    </row>
    <row r="13" spans="1:7" ht="18" customHeight="1" x14ac:dyDescent="0.15">
      <c r="A13" s="54">
        <v>10</v>
      </c>
      <c r="B13" s="57" t="s">
        <v>184</v>
      </c>
      <c r="C13" s="60" t="s">
        <v>45</v>
      </c>
      <c r="D13" s="57" t="s">
        <v>213</v>
      </c>
      <c r="E13" s="61" t="s">
        <v>723</v>
      </c>
      <c r="F13" s="57" t="s">
        <v>46</v>
      </c>
      <c r="G13" s="62" t="s">
        <v>505</v>
      </c>
    </row>
    <row r="14" spans="1:7" ht="18" customHeight="1" x14ac:dyDescent="0.15">
      <c r="A14" s="54">
        <v>11</v>
      </c>
      <c r="B14" s="57" t="s">
        <v>47</v>
      </c>
      <c r="C14" s="60" t="s">
        <v>45</v>
      </c>
      <c r="D14" s="57" t="s">
        <v>213</v>
      </c>
      <c r="E14" s="61" t="s">
        <v>710</v>
      </c>
      <c r="F14" s="57" t="s">
        <v>158</v>
      </c>
      <c r="G14" s="62" t="s">
        <v>505</v>
      </c>
    </row>
    <row r="15" spans="1:7" ht="18" customHeight="1" x14ac:dyDescent="0.15">
      <c r="A15" s="54">
        <v>12</v>
      </c>
      <c r="B15" s="57" t="s">
        <v>725</v>
      </c>
      <c r="C15" s="60" t="s">
        <v>1054</v>
      </c>
      <c r="D15" s="57" t="s">
        <v>213</v>
      </c>
      <c r="E15" s="61" t="s">
        <v>723</v>
      </c>
      <c r="F15" s="57" t="s">
        <v>46</v>
      </c>
      <c r="G15" s="62" t="s">
        <v>505</v>
      </c>
    </row>
    <row r="16" spans="1:7" ht="18" customHeight="1" x14ac:dyDescent="0.15">
      <c r="A16" s="54">
        <v>13</v>
      </c>
      <c r="B16" s="57" t="s">
        <v>120</v>
      </c>
      <c r="C16" s="60" t="s">
        <v>1054</v>
      </c>
      <c r="D16" s="57" t="s">
        <v>213</v>
      </c>
      <c r="E16" s="61" t="s">
        <v>710</v>
      </c>
      <c r="F16" s="57" t="s">
        <v>37</v>
      </c>
      <c r="G16" s="62" t="s">
        <v>505</v>
      </c>
    </row>
    <row r="17" spans="1:9" ht="18" customHeight="1" x14ac:dyDescent="0.15">
      <c r="A17" s="54">
        <v>14</v>
      </c>
      <c r="B17" s="57" t="s">
        <v>726</v>
      </c>
      <c r="C17" s="60" t="s">
        <v>1054</v>
      </c>
      <c r="D17" s="57" t="s">
        <v>213</v>
      </c>
      <c r="E17" s="61" t="s">
        <v>723</v>
      </c>
      <c r="F17" s="57" t="s">
        <v>46</v>
      </c>
      <c r="G17" s="62" t="s">
        <v>1001</v>
      </c>
    </row>
    <row r="18" spans="1:9" ht="18" customHeight="1" x14ac:dyDescent="0.15">
      <c r="A18" s="54">
        <v>15</v>
      </c>
      <c r="B18" s="57" t="s">
        <v>727</v>
      </c>
      <c r="C18" s="60" t="s">
        <v>1054</v>
      </c>
      <c r="D18" s="57" t="s">
        <v>213</v>
      </c>
      <c r="E18" s="61" t="s">
        <v>710</v>
      </c>
      <c r="F18" s="57" t="s">
        <v>728</v>
      </c>
      <c r="G18" s="62" t="s">
        <v>1001</v>
      </c>
    </row>
    <row r="19" spans="1:9" ht="18" customHeight="1" x14ac:dyDescent="0.15">
      <c r="A19" s="54">
        <v>16</v>
      </c>
      <c r="B19" s="57" t="s">
        <v>122</v>
      </c>
      <c r="C19" s="60" t="s">
        <v>1054</v>
      </c>
      <c r="D19" s="57" t="s">
        <v>213</v>
      </c>
      <c r="E19" s="61" t="s">
        <v>710</v>
      </c>
      <c r="F19" s="57" t="s">
        <v>729</v>
      </c>
      <c r="G19" s="62" t="s">
        <v>505</v>
      </c>
    </row>
    <row r="20" spans="1:9" ht="18" customHeight="1" x14ac:dyDescent="0.15">
      <c r="A20" s="54">
        <v>17</v>
      </c>
      <c r="B20" s="57" t="s">
        <v>123</v>
      </c>
      <c r="C20" s="60" t="s">
        <v>1054</v>
      </c>
      <c r="D20" s="57" t="s">
        <v>213</v>
      </c>
      <c r="E20" s="61" t="s">
        <v>710</v>
      </c>
      <c r="F20" s="57" t="s">
        <v>730</v>
      </c>
      <c r="G20" s="62" t="s">
        <v>505</v>
      </c>
      <c r="H20" s="49"/>
      <c r="I20" s="49"/>
    </row>
    <row r="21" spans="1:9" ht="18" customHeight="1" x14ac:dyDescent="0.15">
      <c r="A21" s="54">
        <v>18</v>
      </c>
      <c r="B21" s="57" t="s">
        <v>124</v>
      </c>
      <c r="C21" s="60" t="s">
        <v>1054</v>
      </c>
      <c r="D21" s="57" t="s">
        <v>213</v>
      </c>
      <c r="E21" s="61" t="s">
        <v>710</v>
      </c>
      <c r="F21" s="57" t="s">
        <v>731</v>
      </c>
      <c r="G21" s="62" t="s">
        <v>505</v>
      </c>
      <c r="H21" s="49"/>
      <c r="I21" s="49"/>
    </row>
    <row r="22" spans="1:9" ht="18" customHeight="1" x14ac:dyDescent="0.15">
      <c r="A22" s="54">
        <v>19</v>
      </c>
      <c r="B22" s="57" t="s">
        <v>128</v>
      </c>
      <c r="C22" s="63" t="s">
        <v>956</v>
      </c>
      <c r="D22" s="57" t="s">
        <v>213</v>
      </c>
      <c r="E22" s="61" t="s">
        <v>723</v>
      </c>
      <c r="F22" s="57" t="s">
        <v>46</v>
      </c>
      <c r="G22" s="62" t="s">
        <v>505</v>
      </c>
    </row>
    <row r="23" spans="1:9" ht="18" customHeight="1" x14ac:dyDescent="0.15">
      <c r="A23" s="54">
        <v>20</v>
      </c>
      <c r="B23" s="57" t="s">
        <v>129</v>
      </c>
      <c r="C23" s="63" t="s">
        <v>956</v>
      </c>
      <c r="D23" s="57" t="s">
        <v>213</v>
      </c>
      <c r="E23" s="61" t="s">
        <v>723</v>
      </c>
      <c r="F23" s="57" t="s">
        <v>732</v>
      </c>
      <c r="G23" s="62" t="s">
        <v>505</v>
      </c>
    </row>
    <row r="24" spans="1:9" ht="18" customHeight="1" x14ac:dyDescent="0.15">
      <c r="A24" s="54">
        <v>21</v>
      </c>
      <c r="B24" s="57" t="s">
        <v>130</v>
      </c>
      <c r="C24" s="63" t="s">
        <v>956</v>
      </c>
      <c r="D24" s="57" t="s">
        <v>213</v>
      </c>
      <c r="E24" s="61" t="s">
        <v>723</v>
      </c>
      <c r="F24" s="57" t="s">
        <v>733</v>
      </c>
      <c r="G24" s="62" t="s">
        <v>505</v>
      </c>
    </row>
    <row r="25" spans="1:9" ht="18" customHeight="1" x14ac:dyDescent="0.15">
      <c r="A25" s="54">
        <v>22</v>
      </c>
      <c r="B25" s="57" t="s">
        <v>131</v>
      </c>
      <c r="C25" s="63" t="s">
        <v>956</v>
      </c>
      <c r="D25" s="57" t="s">
        <v>213</v>
      </c>
      <c r="E25" s="61" t="s">
        <v>723</v>
      </c>
      <c r="F25" s="57" t="s">
        <v>161</v>
      </c>
      <c r="G25" s="62" t="s">
        <v>505</v>
      </c>
    </row>
    <row r="26" spans="1:9" ht="18" customHeight="1" x14ac:dyDescent="0.15">
      <c r="A26" s="54">
        <v>23</v>
      </c>
      <c r="B26" s="55" t="s">
        <v>100</v>
      </c>
      <c r="C26" s="56" t="s">
        <v>85</v>
      </c>
      <c r="D26" s="64" t="s">
        <v>194</v>
      </c>
      <c r="E26" s="58" t="s">
        <v>723</v>
      </c>
      <c r="F26" s="55" t="s">
        <v>101</v>
      </c>
      <c r="G26" s="59" t="s">
        <v>505</v>
      </c>
    </row>
    <row r="27" spans="1:9" ht="18" customHeight="1" x14ac:dyDescent="0.15">
      <c r="A27" s="54">
        <v>24</v>
      </c>
      <c r="B27" s="55" t="s">
        <v>98</v>
      </c>
      <c r="C27" s="56" t="s">
        <v>85</v>
      </c>
      <c r="D27" s="64" t="s">
        <v>194</v>
      </c>
      <c r="E27" s="58" t="s">
        <v>723</v>
      </c>
      <c r="F27" s="55" t="s">
        <v>99</v>
      </c>
      <c r="G27" s="59" t="s">
        <v>505</v>
      </c>
      <c r="H27" s="49"/>
      <c r="I27" s="49"/>
    </row>
    <row r="28" spans="1:9" ht="18" customHeight="1" x14ac:dyDescent="0.15">
      <c r="A28" s="54">
        <v>25</v>
      </c>
      <c r="B28" s="57" t="s">
        <v>141</v>
      </c>
      <c r="C28" s="60" t="s">
        <v>85</v>
      </c>
      <c r="D28" s="57" t="s">
        <v>734</v>
      </c>
      <c r="E28" s="58" t="s">
        <v>723</v>
      </c>
      <c r="F28" s="57" t="s">
        <v>94</v>
      </c>
      <c r="G28" s="62" t="s">
        <v>506</v>
      </c>
      <c r="H28" s="49"/>
      <c r="I28" s="49"/>
    </row>
    <row r="29" spans="1:9" ht="18" customHeight="1" x14ac:dyDescent="0.15">
      <c r="A29" s="54">
        <v>26</v>
      </c>
      <c r="B29" s="55" t="s">
        <v>531</v>
      </c>
      <c r="C29" s="56" t="s">
        <v>85</v>
      </c>
      <c r="D29" s="57" t="s">
        <v>734</v>
      </c>
      <c r="E29" s="58" t="s">
        <v>723</v>
      </c>
      <c r="F29" s="55" t="s">
        <v>94</v>
      </c>
      <c r="G29" s="59" t="s">
        <v>506</v>
      </c>
      <c r="H29" s="49"/>
      <c r="I29" s="49"/>
    </row>
    <row r="30" spans="1:9" ht="18" customHeight="1" x14ac:dyDescent="0.15">
      <c r="A30" s="54">
        <v>27</v>
      </c>
      <c r="B30" s="55" t="s">
        <v>92</v>
      </c>
      <c r="C30" s="56" t="s">
        <v>251</v>
      </c>
      <c r="D30" s="57" t="s">
        <v>734</v>
      </c>
      <c r="E30" s="58" t="s">
        <v>723</v>
      </c>
      <c r="F30" s="55" t="s">
        <v>93</v>
      </c>
      <c r="G30" s="59" t="s">
        <v>506</v>
      </c>
      <c r="H30" s="49"/>
      <c r="I30" s="49"/>
    </row>
    <row r="31" spans="1:9" ht="18" customHeight="1" x14ac:dyDescent="0.15">
      <c r="A31" s="54">
        <v>28</v>
      </c>
      <c r="B31" s="55" t="s">
        <v>95</v>
      </c>
      <c r="C31" s="56" t="s">
        <v>85</v>
      </c>
      <c r="D31" s="57" t="s">
        <v>734</v>
      </c>
      <c r="E31" s="58" t="s">
        <v>723</v>
      </c>
      <c r="F31" s="55" t="s">
        <v>96</v>
      </c>
      <c r="G31" s="59" t="s">
        <v>506</v>
      </c>
      <c r="H31" s="49"/>
      <c r="I31" s="49"/>
    </row>
    <row r="32" spans="1:9" ht="18" customHeight="1" x14ac:dyDescent="0.15">
      <c r="A32" s="54">
        <v>29</v>
      </c>
      <c r="B32" s="65" t="s">
        <v>97</v>
      </c>
      <c r="C32" s="56" t="s">
        <v>85</v>
      </c>
      <c r="D32" s="57" t="s">
        <v>734</v>
      </c>
      <c r="E32" s="58" t="s">
        <v>723</v>
      </c>
      <c r="F32" s="55" t="s">
        <v>96</v>
      </c>
      <c r="G32" s="59" t="s">
        <v>506</v>
      </c>
      <c r="H32" s="49"/>
      <c r="I32" s="49"/>
    </row>
    <row r="33" spans="1:9" ht="18" customHeight="1" x14ac:dyDescent="0.15">
      <c r="A33" s="54">
        <v>30</v>
      </c>
      <c r="B33" s="57" t="s">
        <v>466</v>
      </c>
      <c r="C33" s="60" t="s">
        <v>45</v>
      </c>
      <c r="D33" s="57" t="s">
        <v>734</v>
      </c>
      <c r="E33" s="61" t="s">
        <v>723</v>
      </c>
      <c r="F33" s="57" t="s">
        <v>50</v>
      </c>
      <c r="G33" s="62" t="s">
        <v>506</v>
      </c>
      <c r="H33" s="49"/>
      <c r="I33" s="49"/>
    </row>
    <row r="34" spans="1:9" ht="18" customHeight="1" x14ac:dyDescent="0.15">
      <c r="A34" s="54">
        <v>31</v>
      </c>
      <c r="B34" s="57" t="s">
        <v>49</v>
      </c>
      <c r="C34" s="60" t="s">
        <v>45</v>
      </c>
      <c r="D34" s="57" t="s">
        <v>734</v>
      </c>
      <c r="E34" s="61" t="s">
        <v>723</v>
      </c>
      <c r="F34" s="57" t="s">
        <v>50</v>
      </c>
      <c r="G34" s="62" t="s">
        <v>506</v>
      </c>
      <c r="H34" s="49"/>
      <c r="I34" s="49"/>
    </row>
    <row r="35" spans="1:9" ht="18" customHeight="1" x14ac:dyDescent="0.15">
      <c r="A35" s="54">
        <v>32</v>
      </c>
      <c r="B35" s="57" t="s">
        <v>67</v>
      </c>
      <c r="C35" s="60" t="s">
        <v>77</v>
      </c>
      <c r="D35" s="57" t="s">
        <v>734</v>
      </c>
      <c r="E35" s="61" t="s">
        <v>723</v>
      </c>
      <c r="F35" s="57" t="s">
        <v>80</v>
      </c>
      <c r="G35" s="62" t="s">
        <v>506</v>
      </c>
      <c r="H35" s="49"/>
      <c r="I35" s="49"/>
    </row>
    <row r="36" spans="1:9" ht="18" customHeight="1" x14ac:dyDescent="0.15">
      <c r="A36" s="54">
        <v>33</v>
      </c>
      <c r="B36" s="57" t="s">
        <v>68</v>
      </c>
      <c r="C36" s="66" t="s">
        <v>735</v>
      </c>
      <c r="D36" s="57" t="s">
        <v>734</v>
      </c>
      <c r="E36" s="61" t="s">
        <v>723</v>
      </c>
      <c r="F36" s="57" t="s">
        <v>80</v>
      </c>
      <c r="G36" s="62" t="s">
        <v>506</v>
      </c>
      <c r="H36" s="49"/>
      <c r="I36" s="49"/>
    </row>
    <row r="37" spans="1:9" ht="18" customHeight="1" x14ac:dyDescent="0.15">
      <c r="A37" s="54">
        <v>34</v>
      </c>
      <c r="B37" s="67" t="s">
        <v>38</v>
      </c>
      <c r="C37" s="60" t="s">
        <v>1054</v>
      </c>
      <c r="D37" s="57" t="s">
        <v>734</v>
      </c>
      <c r="E37" s="61" t="s">
        <v>723</v>
      </c>
      <c r="F37" s="57" t="s">
        <v>39</v>
      </c>
      <c r="G37" s="62" t="s">
        <v>506</v>
      </c>
      <c r="H37" s="49"/>
      <c r="I37" s="49"/>
    </row>
    <row r="38" spans="1:9" ht="18" customHeight="1" x14ac:dyDescent="0.15">
      <c r="A38" s="54">
        <v>35</v>
      </c>
      <c r="B38" s="57" t="s">
        <v>10</v>
      </c>
      <c r="C38" s="60" t="s">
        <v>186</v>
      </c>
      <c r="D38" s="57" t="s">
        <v>213</v>
      </c>
      <c r="E38" s="61" t="s">
        <v>723</v>
      </c>
      <c r="F38" s="57" t="s">
        <v>736</v>
      </c>
      <c r="G38" s="62" t="s">
        <v>505</v>
      </c>
      <c r="H38" s="49"/>
      <c r="I38" s="49"/>
    </row>
    <row r="39" spans="1:9" ht="18" customHeight="1" x14ac:dyDescent="0.15">
      <c r="A39" s="54">
        <v>37</v>
      </c>
      <c r="B39" s="57" t="s">
        <v>66</v>
      </c>
      <c r="C39" s="60" t="s">
        <v>22</v>
      </c>
      <c r="D39" s="57" t="s">
        <v>737</v>
      </c>
      <c r="E39" s="61" t="s">
        <v>723</v>
      </c>
      <c r="F39" s="57" t="s">
        <v>739</v>
      </c>
      <c r="G39" s="62" t="s">
        <v>505</v>
      </c>
      <c r="H39" s="49"/>
      <c r="I39" s="49"/>
    </row>
    <row r="40" spans="1:9" ht="18" customHeight="1" x14ac:dyDescent="0.15">
      <c r="A40" s="54">
        <v>38</v>
      </c>
      <c r="B40" s="57" t="s">
        <v>21</v>
      </c>
      <c r="C40" s="60" t="s">
        <v>22</v>
      </c>
      <c r="D40" s="57" t="s">
        <v>737</v>
      </c>
      <c r="E40" s="61" t="s">
        <v>723</v>
      </c>
      <c r="F40" s="57" t="s">
        <v>740</v>
      </c>
      <c r="G40" s="62" t="s">
        <v>505</v>
      </c>
      <c r="H40" s="49"/>
      <c r="I40" s="49"/>
    </row>
    <row r="41" spans="1:9" ht="18" customHeight="1" x14ac:dyDescent="0.15">
      <c r="A41" s="54">
        <v>39</v>
      </c>
      <c r="B41" s="57" t="s">
        <v>7</v>
      </c>
      <c r="C41" s="60" t="s">
        <v>608</v>
      </c>
      <c r="D41" s="57" t="s">
        <v>737</v>
      </c>
      <c r="E41" s="61" t="s">
        <v>723</v>
      </c>
      <c r="F41" s="57" t="s">
        <v>738</v>
      </c>
      <c r="G41" s="62" t="s">
        <v>505</v>
      </c>
      <c r="H41" s="49"/>
      <c r="I41" s="49"/>
    </row>
    <row r="42" spans="1:9" ht="18" customHeight="1" x14ac:dyDescent="0.15">
      <c r="A42" s="54">
        <v>40</v>
      </c>
      <c r="B42" s="57" t="s">
        <v>248</v>
      </c>
      <c r="C42" s="60" t="s">
        <v>8</v>
      </c>
      <c r="D42" s="57" t="s">
        <v>737</v>
      </c>
      <c r="E42" s="61" t="s">
        <v>723</v>
      </c>
      <c r="F42" s="57" t="s">
        <v>738</v>
      </c>
      <c r="G42" s="62" t="s">
        <v>505</v>
      </c>
      <c r="H42" s="49"/>
      <c r="I42" s="49"/>
    </row>
    <row r="43" spans="1:9" ht="18" customHeight="1" x14ac:dyDescent="0.15">
      <c r="A43" s="54">
        <v>41</v>
      </c>
      <c r="B43" s="57" t="s">
        <v>9</v>
      </c>
      <c r="C43" s="56" t="s">
        <v>609</v>
      </c>
      <c r="D43" s="57" t="s">
        <v>737</v>
      </c>
      <c r="E43" s="61" t="s">
        <v>723</v>
      </c>
      <c r="F43" s="57" t="s">
        <v>741</v>
      </c>
      <c r="G43" s="62" t="s">
        <v>505</v>
      </c>
      <c r="H43" s="49"/>
      <c r="I43" s="49"/>
    </row>
    <row r="44" spans="1:9" ht="18" customHeight="1" x14ac:dyDescent="0.15">
      <c r="A44" s="54">
        <v>42</v>
      </c>
      <c r="B44" s="55" t="s">
        <v>547</v>
      </c>
      <c r="C44" s="56" t="s">
        <v>546</v>
      </c>
      <c r="D44" s="57" t="s">
        <v>737</v>
      </c>
      <c r="E44" s="58" t="s">
        <v>107</v>
      </c>
      <c r="F44" s="55" t="s">
        <v>159</v>
      </c>
      <c r="G44" s="59" t="s">
        <v>505</v>
      </c>
      <c r="H44" s="49"/>
      <c r="I44" s="49"/>
    </row>
    <row r="45" spans="1:9" ht="18" customHeight="1" x14ac:dyDescent="0.15">
      <c r="A45" s="54">
        <v>43</v>
      </c>
      <c r="B45" s="57" t="s">
        <v>288</v>
      </c>
      <c r="C45" s="60" t="s">
        <v>649</v>
      </c>
      <c r="D45" s="57" t="s">
        <v>737</v>
      </c>
      <c r="E45" s="61" t="s">
        <v>723</v>
      </c>
      <c r="F45" s="57" t="s">
        <v>742</v>
      </c>
      <c r="G45" s="62" t="s">
        <v>505</v>
      </c>
      <c r="H45" s="49"/>
      <c r="I45" s="49"/>
    </row>
    <row r="46" spans="1:9" ht="18" customHeight="1" x14ac:dyDescent="0.15">
      <c r="A46" s="54">
        <v>44</v>
      </c>
      <c r="B46" s="57" t="s">
        <v>23</v>
      </c>
      <c r="C46" s="60" t="s">
        <v>610</v>
      </c>
      <c r="D46" s="57" t="s">
        <v>737</v>
      </c>
      <c r="E46" s="61" t="s">
        <v>723</v>
      </c>
      <c r="F46" s="57" t="s">
        <v>740</v>
      </c>
      <c r="G46" s="62" t="s">
        <v>505</v>
      </c>
      <c r="H46" s="49"/>
      <c r="I46" s="49"/>
    </row>
    <row r="47" spans="1:9" ht="18" customHeight="1" x14ac:dyDescent="0.15">
      <c r="A47" s="54">
        <v>45</v>
      </c>
      <c r="B47" s="55" t="s">
        <v>111</v>
      </c>
      <c r="C47" s="56" t="s">
        <v>609</v>
      </c>
      <c r="D47" s="57" t="s">
        <v>737</v>
      </c>
      <c r="E47" s="58" t="s">
        <v>107</v>
      </c>
      <c r="F47" s="55" t="s">
        <v>112</v>
      </c>
      <c r="G47" s="59" t="s">
        <v>505</v>
      </c>
      <c r="H47" s="49"/>
      <c r="I47" s="49"/>
    </row>
    <row r="48" spans="1:9" ht="18" customHeight="1" x14ac:dyDescent="0.15">
      <c r="A48" s="54">
        <v>46</v>
      </c>
      <c r="B48" s="57" t="s">
        <v>65</v>
      </c>
      <c r="C48" s="60" t="s">
        <v>611</v>
      </c>
      <c r="D48" s="57" t="s">
        <v>737</v>
      </c>
      <c r="E48" s="58" t="s">
        <v>107</v>
      </c>
      <c r="F48" s="57" t="s">
        <v>743</v>
      </c>
      <c r="G48" s="62" t="s">
        <v>505</v>
      </c>
      <c r="H48" s="49"/>
      <c r="I48" s="49"/>
    </row>
    <row r="49" spans="1:9" ht="18" customHeight="1" x14ac:dyDescent="0.15">
      <c r="A49" s="54">
        <v>47</v>
      </c>
      <c r="B49" s="67" t="s">
        <v>147</v>
      </c>
      <c r="C49" s="60" t="s">
        <v>589</v>
      </c>
      <c r="D49" s="57" t="s">
        <v>737</v>
      </c>
      <c r="E49" s="61" t="s">
        <v>107</v>
      </c>
      <c r="F49" s="57" t="s">
        <v>155</v>
      </c>
      <c r="G49" s="62" t="s">
        <v>505</v>
      </c>
      <c r="H49" s="49"/>
      <c r="I49" s="49"/>
    </row>
    <row r="50" spans="1:9" ht="18" customHeight="1" x14ac:dyDescent="0.15">
      <c r="A50" s="54">
        <v>48</v>
      </c>
      <c r="B50" s="67" t="s">
        <v>553</v>
      </c>
      <c r="C50" s="60" t="s">
        <v>145</v>
      </c>
      <c r="D50" s="57" t="s">
        <v>737</v>
      </c>
      <c r="E50" s="61" t="s">
        <v>107</v>
      </c>
      <c r="F50" s="57" t="s">
        <v>146</v>
      </c>
      <c r="G50" s="62" t="s">
        <v>505</v>
      </c>
      <c r="H50" s="49"/>
      <c r="I50" s="49"/>
    </row>
    <row r="51" spans="1:9" ht="18" customHeight="1" x14ac:dyDescent="0.15">
      <c r="A51" s="54">
        <v>49</v>
      </c>
      <c r="B51" s="57" t="s">
        <v>744</v>
      </c>
      <c r="C51" s="68" t="s">
        <v>396</v>
      </c>
      <c r="D51" s="57" t="s">
        <v>737</v>
      </c>
      <c r="E51" s="61" t="s">
        <v>723</v>
      </c>
      <c r="F51" s="57" t="s">
        <v>745</v>
      </c>
      <c r="G51" s="62" t="s">
        <v>505</v>
      </c>
      <c r="H51" s="49"/>
      <c r="I51" s="49"/>
    </row>
    <row r="52" spans="1:9" ht="18" customHeight="1" x14ac:dyDescent="0.15">
      <c r="A52" s="54">
        <v>50</v>
      </c>
      <c r="B52" s="57" t="s">
        <v>17</v>
      </c>
      <c r="C52" s="60" t="s">
        <v>71</v>
      </c>
      <c r="D52" s="57" t="s">
        <v>746</v>
      </c>
      <c r="E52" s="61" t="s">
        <v>723</v>
      </c>
      <c r="F52" s="57" t="s">
        <v>747</v>
      </c>
      <c r="G52" s="62" t="s">
        <v>505</v>
      </c>
      <c r="H52" s="49"/>
      <c r="I52" s="49"/>
    </row>
    <row r="53" spans="1:9" ht="18" customHeight="1" x14ac:dyDescent="0.15">
      <c r="A53" s="54">
        <v>51</v>
      </c>
      <c r="B53" s="57" t="s">
        <v>58</v>
      </c>
      <c r="C53" s="60" t="s">
        <v>15</v>
      </c>
      <c r="D53" s="57" t="s">
        <v>746</v>
      </c>
      <c r="E53" s="61" t="s">
        <v>723</v>
      </c>
      <c r="F53" s="57" t="s">
        <v>747</v>
      </c>
      <c r="G53" s="62" t="s">
        <v>505</v>
      </c>
      <c r="H53" s="49"/>
      <c r="I53" s="49"/>
    </row>
    <row r="54" spans="1:9" ht="18" customHeight="1" x14ac:dyDescent="0.15">
      <c r="A54" s="54">
        <v>52</v>
      </c>
      <c r="B54" s="57" t="s">
        <v>18</v>
      </c>
      <c r="C54" s="60" t="s">
        <v>748</v>
      </c>
      <c r="D54" s="57" t="s">
        <v>746</v>
      </c>
      <c r="E54" s="61" t="s">
        <v>723</v>
      </c>
      <c r="F54" s="57" t="s">
        <v>747</v>
      </c>
      <c r="G54" s="62" t="s">
        <v>505</v>
      </c>
    </row>
    <row r="55" spans="1:9" ht="18" customHeight="1" x14ac:dyDescent="0.15">
      <c r="A55" s="54">
        <v>53</v>
      </c>
      <c r="B55" s="57" t="s">
        <v>16</v>
      </c>
      <c r="C55" s="60" t="s">
        <v>15</v>
      </c>
      <c r="D55" s="57" t="s">
        <v>746</v>
      </c>
      <c r="E55" s="61" t="s">
        <v>723</v>
      </c>
      <c r="F55" s="57" t="s">
        <v>747</v>
      </c>
      <c r="G55" s="62" t="s">
        <v>505</v>
      </c>
    </row>
    <row r="56" spans="1:9" ht="18" customHeight="1" x14ac:dyDescent="0.15">
      <c r="A56" s="54">
        <v>54</v>
      </c>
      <c r="B56" s="57" t="s">
        <v>14</v>
      </c>
      <c r="C56" s="60" t="s">
        <v>15</v>
      </c>
      <c r="D56" s="57" t="s">
        <v>746</v>
      </c>
      <c r="E56" s="61" t="s">
        <v>723</v>
      </c>
      <c r="F56" s="57" t="s">
        <v>747</v>
      </c>
      <c r="G56" s="62" t="s">
        <v>505</v>
      </c>
    </row>
    <row r="57" spans="1:9" ht="18" customHeight="1" x14ac:dyDescent="0.15">
      <c r="A57" s="54">
        <v>55</v>
      </c>
      <c r="B57" s="60" t="s">
        <v>119</v>
      </c>
      <c r="C57" s="60" t="s">
        <v>72</v>
      </c>
      <c r="D57" s="60" t="s">
        <v>746</v>
      </c>
      <c r="E57" s="69" t="s">
        <v>723</v>
      </c>
      <c r="F57" s="60" t="s">
        <v>747</v>
      </c>
      <c r="G57" s="70" t="s">
        <v>505</v>
      </c>
    </row>
    <row r="58" spans="1:9" ht="18" customHeight="1" x14ac:dyDescent="0.15">
      <c r="A58" s="54">
        <v>57</v>
      </c>
      <c r="B58" s="55" t="s">
        <v>115</v>
      </c>
      <c r="C58" s="68" t="s">
        <v>397</v>
      </c>
      <c r="D58" s="60" t="s">
        <v>746</v>
      </c>
      <c r="E58" s="71" t="s">
        <v>107</v>
      </c>
      <c r="F58" s="56" t="s">
        <v>116</v>
      </c>
      <c r="G58" s="72" t="s">
        <v>505</v>
      </c>
    </row>
    <row r="59" spans="1:9" ht="18" customHeight="1" x14ac:dyDescent="0.15">
      <c r="A59" s="54">
        <v>60</v>
      </c>
      <c r="B59" s="56" t="s">
        <v>117</v>
      </c>
      <c r="C59" s="56" t="s">
        <v>590</v>
      </c>
      <c r="D59" s="60" t="s">
        <v>746</v>
      </c>
      <c r="E59" s="71" t="s">
        <v>107</v>
      </c>
      <c r="F59" s="56" t="s">
        <v>118</v>
      </c>
      <c r="G59" s="72" t="s">
        <v>505</v>
      </c>
    </row>
    <row r="60" spans="1:9" ht="18" customHeight="1" x14ac:dyDescent="0.15">
      <c r="A60" s="54">
        <v>63</v>
      </c>
      <c r="B60" s="157" t="s">
        <v>532</v>
      </c>
      <c r="C60" s="60" t="s">
        <v>749</v>
      </c>
      <c r="D60" s="57" t="s">
        <v>750</v>
      </c>
      <c r="E60" s="61" t="s">
        <v>723</v>
      </c>
      <c r="F60" s="57" t="s">
        <v>751</v>
      </c>
      <c r="G60" s="62" t="s">
        <v>505</v>
      </c>
    </row>
    <row r="61" spans="1:9" ht="18" customHeight="1" x14ac:dyDescent="0.15">
      <c r="A61" s="54">
        <v>64</v>
      </c>
      <c r="B61" s="57" t="s">
        <v>33</v>
      </c>
      <c r="C61" s="68" t="s">
        <v>752</v>
      </c>
      <c r="D61" s="57" t="s">
        <v>750</v>
      </c>
      <c r="E61" s="61" t="s">
        <v>723</v>
      </c>
      <c r="F61" s="57" t="s">
        <v>34</v>
      </c>
      <c r="G61" s="62" t="s">
        <v>505</v>
      </c>
    </row>
    <row r="62" spans="1:9" ht="18" customHeight="1" x14ac:dyDescent="0.15">
      <c r="A62" s="54">
        <v>65</v>
      </c>
      <c r="B62" s="57" t="s">
        <v>31</v>
      </c>
      <c r="C62" s="68" t="s">
        <v>752</v>
      </c>
      <c r="D62" s="57" t="s">
        <v>750</v>
      </c>
      <c r="E62" s="61" t="s">
        <v>723</v>
      </c>
      <c r="F62" s="57" t="s">
        <v>32</v>
      </c>
      <c r="G62" s="62" t="s">
        <v>505</v>
      </c>
    </row>
    <row r="63" spans="1:9" ht="18" customHeight="1" x14ac:dyDescent="0.15">
      <c r="A63" s="54">
        <v>66</v>
      </c>
      <c r="B63" s="57" t="s">
        <v>19</v>
      </c>
      <c r="C63" s="60" t="s">
        <v>20</v>
      </c>
      <c r="D63" s="57" t="s">
        <v>750</v>
      </c>
      <c r="E63" s="61" t="s">
        <v>723</v>
      </c>
      <c r="F63" s="57" t="s">
        <v>753</v>
      </c>
      <c r="G63" s="62" t="s">
        <v>505</v>
      </c>
    </row>
    <row r="64" spans="1:9" ht="18" customHeight="1" x14ac:dyDescent="0.15">
      <c r="A64" s="54">
        <v>67</v>
      </c>
      <c r="B64" s="55" t="s">
        <v>127</v>
      </c>
      <c r="C64" s="56" t="s">
        <v>85</v>
      </c>
      <c r="D64" s="57" t="s">
        <v>750</v>
      </c>
      <c r="E64" s="58" t="s">
        <v>86</v>
      </c>
      <c r="F64" s="55" t="s">
        <v>160</v>
      </c>
      <c r="G64" s="59" t="s">
        <v>505</v>
      </c>
      <c r="H64" s="49"/>
      <c r="I64" s="49"/>
    </row>
    <row r="65" spans="1:9" ht="18" customHeight="1" x14ac:dyDescent="0.15">
      <c r="A65" s="54">
        <v>68</v>
      </c>
      <c r="B65" s="65" t="s">
        <v>105</v>
      </c>
      <c r="C65" s="56" t="s">
        <v>85</v>
      </c>
      <c r="D65" s="57" t="s">
        <v>712</v>
      </c>
      <c r="E65" s="58" t="s">
        <v>86</v>
      </c>
      <c r="F65" s="55" t="s">
        <v>126</v>
      </c>
      <c r="G65" s="59" t="s">
        <v>505</v>
      </c>
    </row>
    <row r="66" spans="1:9" ht="18" customHeight="1" x14ac:dyDescent="0.15">
      <c r="A66" s="54">
        <v>69</v>
      </c>
      <c r="B66" s="57" t="s">
        <v>513</v>
      </c>
      <c r="C66" s="60" t="s">
        <v>754</v>
      </c>
      <c r="D66" s="55" t="s">
        <v>712</v>
      </c>
      <c r="E66" s="61" t="s">
        <v>723</v>
      </c>
      <c r="F66" s="57" t="s">
        <v>755</v>
      </c>
      <c r="G66" s="62" t="s">
        <v>505</v>
      </c>
      <c r="H66" s="49"/>
      <c r="I66" s="49"/>
    </row>
    <row r="67" spans="1:9" ht="18" customHeight="1" x14ac:dyDescent="0.15">
      <c r="A67" s="54">
        <v>70</v>
      </c>
      <c r="B67" s="57" t="s">
        <v>64</v>
      </c>
      <c r="C67" s="60" t="s">
        <v>76</v>
      </c>
      <c r="D67" s="55" t="s">
        <v>712</v>
      </c>
      <c r="E67" s="61" t="s">
        <v>723</v>
      </c>
      <c r="F67" s="57" t="s">
        <v>756</v>
      </c>
      <c r="G67" s="62" t="s">
        <v>505</v>
      </c>
    </row>
    <row r="68" spans="1:9" ht="18" customHeight="1" x14ac:dyDescent="0.15">
      <c r="A68" s="54">
        <v>71</v>
      </c>
      <c r="B68" s="57" t="s">
        <v>63</v>
      </c>
      <c r="C68" s="60" t="s">
        <v>76</v>
      </c>
      <c r="D68" s="55" t="s">
        <v>712</v>
      </c>
      <c r="E68" s="61" t="s">
        <v>723</v>
      </c>
      <c r="F68" s="57" t="s">
        <v>757</v>
      </c>
      <c r="G68" s="62" t="s">
        <v>505</v>
      </c>
    </row>
    <row r="69" spans="1:9" ht="18" customHeight="1" x14ac:dyDescent="0.15">
      <c r="A69" s="54">
        <v>72</v>
      </c>
      <c r="B69" s="57" t="s">
        <v>62</v>
      </c>
      <c r="C69" s="60" t="s">
        <v>75</v>
      </c>
      <c r="D69" s="57" t="s">
        <v>712</v>
      </c>
      <c r="E69" s="61" t="s">
        <v>723</v>
      </c>
      <c r="F69" s="57" t="s">
        <v>755</v>
      </c>
      <c r="G69" s="62" t="s">
        <v>505</v>
      </c>
    </row>
    <row r="70" spans="1:9" ht="18" customHeight="1" x14ac:dyDescent="0.15">
      <c r="A70" s="54">
        <v>73</v>
      </c>
      <c r="B70" s="57" t="s">
        <v>13</v>
      </c>
      <c r="C70" s="68" t="s">
        <v>397</v>
      </c>
      <c r="D70" s="57" t="s">
        <v>712</v>
      </c>
      <c r="E70" s="61" t="s">
        <v>723</v>
      </c>
      <c r="F70" s="57" t="s">
        <v>758</v>
      </c>
      <c r="G70" s="62" t="s">
        <v>505</v>
      </c>
      <c r="H70" s="49"/>
      <c r="I70" s="49"/>
    </row>
    <row r="71" spans="1:9" ht="18" customHeight="1" x14ac:dyDescent="0.15">
      <c r="A71" s="54">
        <v>74</v>
      </c>
      <c r="B71" s="57" t="s">
        <v>11</v>
      </c>
      <c r="C71" s="60" t="s">
        <v>12</v>
      </c>
      <c r="D71" s="57" t="s">
        <v>712</v>
      </c>
      <c r="E71" s="61" t="s">
        <v>723</v>
      </c>
      <c r="F71" s="57" t="s">
        <v>759</v>
      </c>
      <c r="G71" s="62" t="s">
        <v>505</v>
      </c>
      <c r="H71" s="49"/>
      <c r="I71" s="49"/>
    </row>
    <row r="72" spans="1:9" ht="18" customHeight="1" x14ac:dyDescent="0.15">
      <c r="A72" s="54">
        <v>75</v>
      </c>
      <c r="B72" s="55" t="s">
        <v>102</v>
      </c>
      <c r="C72" s="56" t="s">
        <v>85</v>
      </c>
      <c r="D72" s="64" t="s">
        <v>194</v>
      </c>
      <c r="E72" s="58" t="s">
        <v>86</v>
      </c>
      <c r="F72" s="55" t="s">
        <v>103</v>
      </c>
      <c r="G72" s="59" t="s">
        <v>505</v>
      </c>
      <c r="H72" s="49"/>
      <c r="I72" s="49"/>
    </row>
    <row r="73" spans="1:9" ht="18" customHeight="1" x14ac:dyDescent="0.15">
      <c r="A73" s="54">
        <v>76</v>
      </c>
      <c r="B73" s="55" t="s">
        <v>104</v>
      </c>
      <c r="C73" s="56" t="s">
        <v>85</v>
      </c>
      <c r="D73" s="64" t="s">
        <v>194</v>
      </c>
      <c r="E73" s="58" t="s">
        <v>86</v>
      </c>
      <c r="F73" s="55" t="s">
        <v>162</v>
      </c>
      <c r="G73" s="59" t="s">
        <v>505</v>
      </c>
      <c r="H73" s="49"/>
      <c r="I73" s="49"/>
    </row>
    <row r="74" spans="1:9" ht="18" customHeight="1" x14ac:dyDescent="0.15">
      <c r="A74" s="54">
        <v>77</v>
      </c>
      <c r="B74" s="57" t="s">
        <v>489</v>
      </c>
      <c r="C74" s="60" t="s">
        <v>106</v>
      </c>
      <c r="D74" s="64" t="s">
        <v>194</v>
      </c>
      <c r="E74" s="61" t="s">
        <v>723</v>
      </c>
      <c r="F74" s="57" t="s">
        <v>481</v>
      </c>
      <c r="G74" s="62" t="s">
        <v>505</v>
      </c>
      <c r="H74" s="73"/>
      <c r="I74" s="73"/>
    </row>
    <row r="75" spans="1:9" ht="18" customHeight="1" x14ac:dyDescent="0.15">
      <c r="A75" s="54">
        <v>78</v>
      </c>
      <c r="B75" s="57" t="s">
        <v>69</v>
      </c>
      <c r="C75" s="60" t="s">
        <v>52</v>
      </c>
      <c r="D75" s="64" t="s">
        <v>194</v>
      </c>
      <c r="E75" s="61" t="s">
        <v>723</v>
      </c>
      <c r="F75" s="57" t="s">
        <v>760</v>
      </c>
      <c r="G75" s="62" t="s">
        <v>505</v>
      </c>
      <c r="H75" s="49"/>
      <c r="I75" s="49"/>
    </row>
    <row r="76" spans="1:9" ht="18" customHeight="1" x14ac:dyDescent="0.15">
      <c r="A76" s="54">
        <v>79</v>
      </c>
      <c r="B76" s="57" t="s">
        <v>55</v>
      </c>
      <c r="C76" s="60" t="s">
        <v>52</v>
      </c>
      <c r="D76" s="64" t="s">
        <v>194</v>
      </c>
      <c r="E76" s="61" t="s">
        <v>710</v>
      </c>
      <c r="F76" s="57" t="s">
        <v>53</v>
      </c>
      <c r="G76" s="62" t="s">
        <v>505</v>
      </c>
    </row>
    <row r="77" spans="1:9" ht="18" customHeight="1" x14ac:dyDescent="0.15">
      <c r="A77" s="54">
        <v>80</v>
      </c>
      <c r="B77" s="57" t="s">
        <v>51</v>
      </c>
      <c r="C77" s="60" t="s">
        <v>52</v>
      </c>
      <c r="D77" s="64" t="s">
        <v>194</v>
      </c>
      <c r="E77" s="61" t="s">
        <v>710</v>
      </c>
      <c r="F77" s="57" t="s">
        <v>53</v>
      </c>
      <c r="G77" s="62" t="s">
        <v>505</v>
      </c>
    </row>
    <row r="78" spans="1:9" ht="18" customHeight="1" x14ac:dyDescent="0.15">
      <c r="A78" s="54">
        <v>81</v>
      </c>
      <c r="B78" s="57" t="s">
        <v>54</v>
      </c>
      <c r="C78" s="60" t="s">
        <v>52</v>
      </c>
      <c r="D78" s="64" t="s">
        <v>194</v>
      </c>
      <c r="E78" s="61" t="s">
        <v>710</v>
      </c>
      <c r="F78" s="57" t="s">
        <v>53</v>
      </c>
      <c r="G78" s="62" t="s">
        <v>505</v>
      </c>
    </row>
    <row r="79" spans="1:9" ht="18" customHeight="1" x14ac:dyDescent="0.15">
      <c r="A79" s="54">
        <v>82</v>
      </c>
      <c r="B79" s="57" t="s">
        <v>761</v>
      </c>
      <c r="C79" s="60" t="s">
        <v>56</v>
      </c>
      <c r="D79" s="64" t="s">
        <v>194</v>
      </c>
      <c r="E79" s="61" t="s">
        <v>710</v>
      </c>
      <c r="F79" s="57" t="s">
        <v>762</v>
      </c>
      <c r="G79" s="62" t="s">
        <v>505</v>
      </c>
    </row>
    <row r="80" spans="1:9" ht="18" customHeight="1" x14ac:dyDescent="0.15">
      <c r="A80" s="54">
        <v>83</v>
      </c>
      <c r="B80" s="57" t="s">
        <v>763</v>
      </c>
      <c r="C80" s="60" t="s">
        <v>1054</v>
      </c>
      <c r="D80" s="64" t="s">
        <v>194</v>
      </c>
      <c r="E80" s="61" t="s">
        <v>710</v>
      </c>
      <c r="F80" s="57" t="s">
        <v>764</v>
      </c>
      <c r="G80" s="62" t="s">
        <v>505</v>
      </c>
    </row>
    <row r="81" spans="1:9" ht="18" customHeight="1" x14ac:dyDescent="0.15">
      <c r="A81" s="54">
        <v>84</v>
      </c>
      <c r="B81" s="67" t="s">
        <v>25</v>
      </c>
      <c r="C81" s="60" t="s">
        <v>1054</v>
      </c>
      <c r="D81" s="64" t="s">
        <v>194</v>
      </c>
      <c r="E81" s="61" t="s">
        <v>723</v>
      </c>
      <c r="F81" s="57" t="s">
        <v>29</v>
      </c>
      <c r="G81" s="62" t="s">
        <v>505</v>
      </c>
    </row>
    <row r="82" spans="1:9" ht="18" customHeight="1" x14ac:dyDescent="0.15">
      <c r="A82" s="54">
        <v>85</v>
      </c>
      <c r="B82" s="67" t="s">
        <v>27</v>
      </c>
      <c r="C82" s="60" t="s">
        <v>1054</v>
      </c>
      <c r="D82" s="64" t="s">
        <v>194</v>
      </c>
      <c r="E82" s="61" t="s">
        <v>723</v>
      </c>
      <c r="F82" s="57" t="s">
        <v>765</v>
      </c>
      <c r="G82" s="62" t="s">
        <v>505</v>
      </c>
      <c r="H82" s="49"/>
      <c r="I82" s="49"/>
    </row>
    <row r="83" spans="1:9" ht="18" customHeight="1" x14ac:dyDescent="0.15">
      <c r="A83" s="54">
        <v>86</v>
      </c>
      <c r="B83" s="57" t="s">
        <v>36</v>
      </c>
      <c r="C83" s="60" t="s">
        <v>1054</v>
      </c>
      <c r="D83" s="64" t="s">
        <v>194</v>
      </c>
      <c r="E83" s="61" t="s">
        <v>710</v>
      </c>
      <c r="F83" s="57" t="s">
        <v>766</v>
      </c>
      <c r="G83" s="62" t="s">
        <v>505</v>
      </c>
    </row>
    <row r="84" spans="1:9" ht="18" customHeight="1" x14ac:dyDescent="0.15">
      <c r="A84" s="54">
        <v>87</v>
      </c>
      <c r="B84" s="57" t="s">
        <v>176</v>
      </c>
      <c r="C84" s="60" t="s">
        <v>193</v>
      </c>
      <c r="D84" s="55" t="s">
        <v>28</v>
      </c>
      <c r="E84" s="61" t="s">
        <v>723</v>
      </c>
      <c r="F84" s="57" t="s">
        <v>28</v>
      </c>
      <c r="G84" s="62" t="s">
        <v>505</v>
      </c>
    </row>
    <row r="85" spans="1:9" ht="18" customHeight="1" x14ac:dyDescent="0.15">
      <c r="A85" s="54">
        <v>88</v>
      </c>
      <c r="B85" s="57" t="s">
        <v>416</v>
      </c>
      <c r="C85" s="60" t="s">
        <v>193</v>
      </c>
      <c r="D85" s="55" t="s">
        <v>28</v>
      </c>
      <c r="E85" s="58" t="s">
        <v>107</v>
      </c>
      <c r="F85" s="57" t="s">
        <v>767</v>
      </c>
      <c r="G85" s="62" t="s">
        <v>505</v>
      </c>
    </row>
    <row r="86" spans="1:9" ht="18" customHeight="1" x14ac:dyDescent="0.15">
      <c r="A86" s="54">
        <v>89</v>
      </c>
      <c r="B86" s="57" t="s">
        <v>5</v>
      </c>
      <c r="C86" s="60" t="s">
        <v>6</v>
      </c>
      <c r="D86" s="55" t="s">
        <v>28</v>
      </c>
      <c r="E86" s="61" t="s">
        <v>723</v>
      </c>
      <c r="F86" s="57" t="s">
        <v>28</v>
      </c>
      <c r="G86" s="62" t="s">
        <v>505</v>
      </c>
    </row>
    <row r="87" spans="1:9" ht="18" customHeight="1" x14ac:dyDescent="0.15">
      <c r="A87" s="54">
        <v>90</v>
      </c>
      <c r="B87" s="57" t="s">
        <v>121</v>
      </c>
      <c r="C87" s="60" t="s">
        <v>1054</v>
      </c>
      <c r="D87" s="55" t="s">
        <v>28</v>
      </c>
      <c r="E87" s="61" t="s">
        <v>710</v>
      </c>
      <c r="F87" s="57" t="s">
        <v>28</v>
      </c>
      <c r="G87" s="62" t="s">
        <v>505</v>
      </c>
    </row>
    <row r="88" spans="1:9" ht="18" customHeight="1" x14ac:dyDescent="0.15">
      <c r="A88" s="54">
        <v>91</v>
      </c>
      <c r="B88" s="57" t="s">
        <v>163</v>
      </c>
      <c r="C88" s="60" t="s">
        <v>164</v>
      </c>
      <c r="D88" s="55" t="s">
        <v>724</v>
      </c>
      <c r="E88" s="61" t="s">
        <v>107</v>
      </c>
      <c r="F88" s="57" t="s">
        <v>165</v>
      </c>
      <c r="G88" s="62" t="s">
        <v>505</v>
      </c>
    </row>
    <row r="89" spans="1:9" ht="18" customHeight="1" x14ac:dyDescent="0.15">
      <c r="A89" s="54">
        <v>92</v>
      </c>
      <c r="B89" s="57" t="s">
        <v>60</v>
      </c>
      <c r="C89" s="60" t="s">
        <v>768</v>
      </c>
      <c r="D89" s="57" t="s">
        <v>125</v>
      </c>
      <c r="E89" s="61" t="s">
        <v>723</v>
      </c>
      <c r="F89" s="57" t="s">
        <v>79</v>
      </c>
      <c r="G89" s="62" t="s">
        <v>505</v>
      </c>
    </row>
    <row r="90" spans="1:9" ht="18" customHeight="1" x14ac:dyDescent="0.15">
      <c r="A90" s="54">
        <v>93</v>
      </c>
      <c r="B90" s="57" t="s">
        <v>490</v>
      </c>
      <c r="C90" s="60" t="s">
        <v>473</v>
      </c>
      <c r="D90" s="57" t="s">
        <v>125</v>
      </c>
      <c r="E90" s="61" t="s">
        <v>86</v>
      </c>
      <c r="F90" s="57" t="s">
        <v>474</v>
      </c>
      <c r="G90" s="62" t="s">
        <v>505</v>
      </c>
    </row>
    <row r="91" spans="1:9" ht="18" customHeight="1" x14ac:dyDescent="0.15">
      <c r="A91" s="54">
        <v>94</v>
      </c>
      <c r="B91" s="57" t="s">
        <v>315</v>
      </c>
      <c r="C91" s="60" t="s">
        <v>73</v>
      </c>
      <c r="D91" s="57" t="s">
        <v>125</v>
      </c>
      <c r="E91" s="61" t="s">
        <v>723</v>
      </c>
      <c r="F91" s="57" t="s">
        <v>79</v>
      </c>
      <c r="G91" s="62" t="s">
        <v>505</v>
      </c>
    </row>
    <row r="92" spans="1:9" ht="18" customHeight="1" x14ac:dyDescent="0.15">
      <c r="A92" s="54">
        <v>95</v>
      </c>
      <c r="B92" s="57" t="s">
        <v>61</v>
      </c>
      <c r="C92" s="60" t="s">
        <v>74</v>
      </c>
      <c r="D92" s="57" t="s">
        <v>125</v>
      </c>
      <c r="E92" s="61" t="s">
        <v>723</v>
      </c>
      <c r="F92" s="57" t="s">
        <v>79</v>
      </c>
      <c r="G92" s="62" t="s">
        <v>505</v>
      </c>
    </row>
    <row r="93" spans="1:9" ht="18" customHeight="1" x14ac:dyDescent="0.15">
      <c r="A93" s="54">
        <v>96</v>
      </c>
      <c r="B93" s="57" t="s">
        <v>40</v>
      </c>
      <c r="C93" s="60" t="s">
        <v>1054</v>
      </c>
      <c r="D93" s="57" t="s">
        <v>125</v>
      </c>
      <c r="E93" s="61" t="s">
        <v>710</v>
      </c>
      <c r="F93" s="57" t="s">
        <v>42</v>
      </c>
      <c r="G93" s="62" t="s">
        <v>505</v>
      </c>
    </row>
    <row r="94" spans="1:9" ht="18" customHeight="1" x14ac:dyDescent="0.15">
      <c r="A94" s="54">
        <v>97</v>
      </c>
      <c r="B94" s="57" t="s">
        <v>41</v>
      </c>
      <c r="C94" s="60" t="s">
        <v>1054</v>
      </c>
      <c r="D94" s="57" t="s">
        <v>125</v>
      </c>
      <c r="E94" s="61" t="s">
        <v>710</v>
      </c>
      <c r="F94" s="57" t="s">
        <v>42</v>
      </c>
      <c r="G94" s="62" t="s">
        <v>505</v>
      </c>
    </row>
    <row r="95" spans="1:9" ht="18" customHeight="1" x14ac:dyDescent="0.15">
      <c r="A95" s="54">
        <v>99</v>
      </c>
      <c r="B95" s="55" t="s">
        <v>109</v>
      </c>
      <c r="C95" s="56" t="s">
        <v>556</v>
      </c>
      <c r="D95" s="57" t="s">
        <v>724</v>
      </c>
      <c r="E95" s="58" t="s">
        <v>107</v>
      </c>
      <c r="F95" s="55" t="s">
        <v>108</v>
      </c>
      <c r="G95" s="59" t="s">
        <v>505</v>
      </c>
    </row>
    <row r="96" spans="1:9" ht="18" customHeight="1" x14ac:dyDescent="0.15">
      <c r="A96" s="54">
        <v>100</v>
      </c>
      <c r="B96" s="57" t="s">
        <v>152</v>
      </c>
      <c r="C96" s="60" t="s">
        <v>153</v>
      </c>
      <c r="D96" s="57" t="s">
        <v>724</v>
      </c>
      <c r="E96" s="61" t="s">
        <v>107</v>
      </c>
      <c r="F96" s="57" t="s">
        <v>132</v>
      </c>
      <c r="G96" s="62" t="s">
        <v>505</v>
      </c>
    </row>
    <row r="97" spans="1:9" ht="18" customHeight="1" x14ac:dyDescent="0.15">
      <c r="A97" s="54">
        <v>101</v>
      </c>
      <c r="B97" s="57" t="s">
        <v>142</v>
      </c>
      <c r="C97" s="60" t="s">
        <v>110</v>
      </c>
      <c r="D97" s="57" t="s">
        <v>724</v>
      </c>
      <c r="E97" s="61" t="s">
        <v>107</v>
      </c>
      <c r="F97" s="57" t="s">
        <v>108</v>
      </c>
      <c r="G97" s="62" t="s">
        <v>505</v>
      </c>
    </row>
    <row r="98" spans="1:9" ht="18" customHeight="1" x14ac:dyDescent="0.15">
      <c r="A98" s="54">
        <v>102</v>
      </c>
      <c r="B98" s="57" t="s">
        <v>143</v>
      </c>
      <c r="C98" s="60" t="s">
        <v>110</v>
      </c>
      <c r="D98" s="57" t="s">
        <v>724</v>
      </c>
      <c r="E98" s="61" t="s">
        <v>107</v>
      </c>
      <c r="F98" s="57" t="s">
        <v>108</v>
      </c>
      <c r="G98" s="62" t="s">
        <v>505</v>
      </c>
    </row>
    <row r="99" spans="1:9" ht="18" customHeight="1" x14ac:dyDescent="0.15">
      <c r="A99" s="54">
        <v>103</v>
      </c>
      <c r="B99" s="57" t="s">
        <v>144</v>
      </c>
      <c r="C99" s="60" t="s">
        <v>110</v>
      </c>
      <c r="D99" s="57" t="s">
        <v>724</v>
      </c>
      <c r="E99" s="61" t="s">
        <v>107</v>
      </c>
      <c r="F99" s="57" t="s">
        <v>108</v>
      </c>
      <c r="G99" s="62" t="s">
        <v>505</v>
      </c>
    </row>
    <row r="100" spans="1:9" ht="18" customHeight="1" x14ac:dyDescent="0.15">
      <c r="A100" s="54">
        <v>104</v>
      </c>
      <c r="B100" s="55" t="s">
        <v>114</v>
      </c>
      <c r="C100" s="56" t="s">
        <v>199</v>
      </c>
      <c r="D100" s="57" t="s">
        <v>724</v>
      </c>
      <c r="E100" s="58" t="s">
        <v>107</v>
      </c>
      <c r="F100" s="55" t="s">
        <v>136</v>
      </c>
      <c r="G100" s="59" t="s">
        <v>505</v>
      </c>
    </row>
    <row r="101" spans="1:9" ht="18" customHeight="1" x14ac:dyDescent="0.15">
      <c r="A101" s="54">
        <v>105</v>
      </c>
      <c r="B101" s="67" t="s">
        <v>150</v>
      </c>
      <c r="C101" s="68" t="s">
        <v>151</v>
      </c>
      <c r="D101" s="57" t="s">
        <v>724</v>
      </c>
      <c r="E101" s="61" t="s">
        <v>107</v>
      </c>
      <c r="F101" s="57" t="s">
        <v>108</v>
      </c>
      <c r="G101" s="62" t="s">
        <v>505</v>
      </c>
    </row>
    <row r="102" spans="1:9" ht="18" customHeight="1" x14ac:dyDescent="0.15">
      <c r="A102" s="54">
        <v>106</v>
      </c>
      <c r="B102" s="55" t="s">
        <v>137</v>
      </c>
      <c r="C102" s="56" t="s">
        <v>139</v>
      </c>
      <c r="D102" s="57" t="s">
        <v>724</v>
      </c>
      <c r="E102" s="58" t="s">
        <v>107</v>
      </c>
      <c r="F102" s="55" t="s">
        <v>108</v>
      </c>
      <c r="G102" s="59" t="s">
        <v>505</v>
      </c>
    </row>
    <row r="103" spans="1:9" ht="18" customHeight="1" x14ac:dyDescent="0.15">
      <c r="A103" s="54">
        <v>107</v>
      </c>
      <c r="B103" s="55" t="s">
        <v>559</v>
      </c>
      <c r="C103" s="56" t="s">
        <v>558</v>
      </c>
      <c r="D103" s="57" t="s">
        <v>724</v>
      </c>
      <c r="E103" s="58" t="s">
        <v>107</v>
      </c>
      <c r="F103" s="55" t="s">
        <v>113</v>
      </c>
      <c r="G103" s="59" t="s">
        <v>505</v>
      </c>
    </row>
    <row r="104" spans="1:9" ht="18" customHeight="1" x14ac:dyDescent="0.15">
      <c r="A104" s="54">
        <v>108</v>
      </c>
      <c r="B104" s="55" t="s">
        <v>133</v>
      </c>
      <c r="C104" s="56" t="s">
        <v>560</v>
      </c>
      <c r="D104" s="57" t="s">
        <v>724</v>
      </c>
      <c r="E104" s="58" t="s">
        <v>107</v>
      </c>
      <c r="F104" s="55" t="s">
        <v>108</v>
      </c>
      <c r="G104" s="59" t="s">
        <v>505</v>
      </c>
    </row>
    <row r="105" spans="1:9" ht="18" customHeight="1" x14ac:dyDescent="0.15">
      <c r="A105" s="54">
        <v>109</v>
      </c>
      <c r="B105" s="67" t="s">
        <v>148</v>
      </c>
      <c r="C105" s="68" t="s">
        <v>149</v>
      </c>
      <c r="D105" s="57" t="s">
        <v>724</v>
      </c>
      <c r="E105" s="61" t="s">
        <v>107</v>
      </c>
      <c r="F105" s="57" t="s">
        <v>108</v>
      </c>
      <c r="G105" s="62" t="s">
        <v>505</v>
      </c>
    </row>
    <row r="106" spans="1:9" ht="18" customHeight="1" x14ac:dyDescent="0.15">
      <c r="A106" s="54">
        <v>110</v>
      </c>
      <c r="B106" s="57" t="s">
        <v>518</v>
      </c>
      <c r="C106" s="60" t="s">
        <v>45</v>
      </c>
      <c r="D106" s="57" t="s">
        <v>724</v>
      </c>
      <c r="E106" s="61" t="s">
        <v>710</v>
      </c>
      <c r="F106" s="57" t="s">
        <v>156</v>
      </c>
      <c r="G106" s="62" t="s">
        <v>505</v>
      </c>
    </row>
    <row r="107" spans="1:9" ht="18" customHeight="1" x14ac:dyDescent="0.15">
      <c r="A107" s="54">
        <v>111</v>
      </c>
      <c r="B107" s="57" t="s">
        <v>519</v>
      </c>
      <c r="C107" s="60" t="s">
        <v>45</v>
      </c>
      <c r="D107" s="57" t="s">
        <v>724</v>
      </c>
      <c r="E107" s="61" t="s">
        <v>710</v>
      </c>
      <c r="F107" s="57" t="s">
        <v>156</v>
      </c>
      <c r="G107" s="62" t="s">
        <v>505</v>
      </c>
    </row>
    <row r="108" spans="1:9" ht="18" customHeight="1" x14ac:dyDescent="0.15">
      <c r="A108" s="54">
        <v>112</v>
      </c>
      <c r="B108" s="57" t="s">
        <v>70</v>
      </c>
      <c r="C108" s="60" t="s">
        <v>78</v>
      </c>
      <c r="D108" s="57" t="s">
        <v>724</v>
      </c>
      <c r="E108" s="58" t="s">
        <v>107</v>
      </c>
      <c r="F108" s="57" t="s">
        <v>769</v>
      </c>
      <c r="G108" s="62" t="s">
        <v>505</v>
      </c>
    </row>
    <row r="109" spans="1:9" ht="18" customHeight="1" x14ac:dyDescent="0.15">
      <c r="A109" s="54">
        <v>114</v>
      </c>
      <c r="B109" s="74" t="s">
        <v>175</v>
      </c>
      <c r="C109" s="68" t="s">
        <v>179</v>
      </c>
      <c r="D109" s="64" t="s">
        <v>194</v>
      </c>
      <c r="E109" s="61" t="s">
        <v>723</v>
      </c>
      <c r="F109" s="57" t="s">
        <v>770</v>
      </c>
      <c r="G109" s="62" t="s">
        <v>505</v>
      </c>
    </row>
    <row r="110" spans="1:9" ht="18" customHeight="1" x14ac:dyDescent="0.15">
      <c r="A110" s="54">
        <v>115</v>
      </c>
      <c r="B110" s="67" t="s">
        <v>178</v>
      </c>
      <c r="C110" s="63" t="s">
        <v>711</v>
      </c>
      <c r="D110" s="75" t="s">
        <v>200</v>
      </c>
      <c r="E110" s="58" t="s">
        <v>107</v>
      </c>
      <c r="F110" s="57" t="s">
        <v>260</v>
      </c>
      <c r="G110" s="62" t="s">
        <v>506</v>
      </c>
      <c r="H110" s="49"/>
      <c r="I110" s="49"/>
    </row>
    <row r="111" spans="1:9" ht="18" customHeight="1" x14ac:dyDescent="0.15">
      <c r="A111" s="54">
        <v>116</v>
      </c>
      <c r="B111" s="67" t="s">
        <v>512</v>
      </c>
      <c r="C111" s="63" t="s">
        <v>711</v>
      </c>
      <c r="D111" s="157" t="s">
        <v>746</v>
      </c>
      <c r="E111" s="76" t="s">
        <v>107</v>
      </c>
      <c r="F111" s="157" t="s">
        <v>261</v>
      </c>
      <c r="G111" s="62" t="s">
        <v>506</v>
      </c>
    </row>
    <row r="112" spans="1:9" ht="18" customHeight="1" x14ac:dyDescent="0.15">
      <c r="A112" s="54">
        <v>117</v>
      </c>
      <c r="B112" s="67" t="s">
        <v>177</v>
      </c>
      <c r="C112" s="63" t="s">
        <v>711</v>
      </c>
      <c r="D112" s="157" t="s">
        <v>266</v>
      </c>
      <c r="E112" s="76" t="s">
        <v>107</v>
      </c>
      <c r="F112" s="157" t="s">
        <v>262</v>
      </c>
      <c r="G112" s="62" t="s">
        <v>527</v>
      </c>
    </row>
    <row r="113" spans="1:7" ht="18" customHeight="1" x14ac:dyDescent="0.15">
      <c r="A113" s="54">
        <v>119</v>
      </c>
      <c r="B113" s="67" t="s">
        <v>511</v>
      </c>
      <c r="C113" s="63" t="s">
        <v>711</v>
      </c>
      <c r="D113" s="157" t="s">
        <v>746</v>
      </c>
      <c r="E113" s="76" t="s">
        <v>107</v>
      </c>
      <c r="F113" s="157" t="s">
        <v>263</v>
      </c>
      <c r="G113" s="62" t="s">
        <v>506</v>
      </c>
    </row>
    <row r="114" spans="1:7" ht="18" customHeight="1" x14ac:dyDescent="0.15">
      <c r="A114" s="54">
        <v>120</v>
      </c>
      <c r="B114" s="67" t="s">
        <v>771</v>
      </c>
      <c r="C114" s="63" t="s">
        <v>711</v>
      </c>
      <c r="D114" s="157" t="s">
        <v>746</v>
      </c>
      <c r="E114" s="76" t="s">
        <v>107</v>
      </c>
      <c r="F114" s="157" t="s">
        <v>264</v>
      </c>
      <c r="G114" s="62" t="s">
        <v>506</v>
      </c>
    </row>
    <row r="115" spans="1:7" ht="18" customHeight="1" x14ac:dyDescent="0.15">
      <c r="A115" s="54">
        <v>122</v>
      </c>
      <c r="B115" s="74" t="s">
        <v>187</v>
      </c>
      <c r="C115" s="68" t="s">
        <v>772</v>
      </c>
      <c r="D115" s="57" t="s">
        <v>737</v>
      </c>
      <c r="E115" s="76" t="s">
        <v>107</v>
      </c>
      <c r="F115" s="157" t="s">
        <v>188</v>
      </c>
      <c r="G115" s="77" t="s">
        <v>505</v>
      </c>
    </row>
    <row r="116" spans="1:7" ht="18" customHeight="1" x14ac:dyDescent="0.15">
      <c r="A116" s="54">
        <v>123</v>
      </c>
      <c r="B116" s="67" t="s">
        <v>189</v>
      </c>
      <c r="C116" s="60" t="s">
        <v>78</v>
      </c>
      <c r="D116" s="74" t="s">
        <v>125</v>
      </c>
      <c r="E116" s="78" t="s">
        <v>773</v>
      </c>
      <c r="F116" s="157" t="s">
        <v>774</v>
      </c>
      <c r="G116" s="77" t="s">
        <v>505</v>
      </c>
    </row>
    <row r="117" spans="1:7" ht="18" customHeight="1" x14ac:dyDescent="0.15">
      <c r="A117" s="54">
        <v>124</v>
      </c>
      <c r="B117" s="67" t="s">
        <v>192</v>
      </c>
      <c r="C117" s="68" t="s">
        <v>193</v>
      </c>
      <c r="D117" s="74" t="s">
        <v>190</v>
      </c>
      <c r="E117" s="78" t="s">
        <v>107</v>
      </c>
      <c r="F117" s="157" t="s">
        <v>191</v>
      </c>
      <c r="G117" s="77" t="s">
        <v>505</v>
      </c>
    </row>
    <row r="118" spans="1:7" ht="18" customHeight="1" x14ac:dyDescent="0.15">
      <c r="A118" s="54">
        <v>125</v>
      </c>
      <c r="B118" s="67" t="s">
        <v>196</v>
      </c>
      <c r="C118" s="68" t="s">
        <v>592</v>
      </c>
      <c r="D118" s="64" t="s">
        <v>194</v>
      </c>
      <c r="E118" s="78" t="s">
        <v>86</v>
      </c>
      <c r="F118" s="157" t="s">
        <v>195</v>
      </c>
      <c r="G118" s="77" t="s">
        <v>505</v>
      </c>
    </row>
    <row r="119" spans="1:7" ht="18" customHeight="1" x14ac:dyDescent="0.15">
      <c r="A119" s="54">
        <v>126</v>
      </c>
      <c r="B119" s="67" t="s">
        <v>198</v>
      </c>
      <c r="C119" s="68" t="s">
        <v>397</v>
      </c>
      <c r="D119" s="74" t="s">
        <v>197</v>
      </c>
      <c r="E119" s="78" t="s">
        <v>773</v>
      </c>
      <c r="F119" s="157" t="s">
        <v>775</v>
      </c>
      <c r="G119" s="77" t="s">
        <v>505</v>
      </c>
    </row>
    <row r="120" spans="1:7" ht="18" customHeight="1" x14ac:dyDescent="0.15">
      <c r="A120" s="54">
        <v>127</v>
      </c>
      <c r="B120" s="67" t="s">
        <v>316</v>
      </c>
      <c r="C120" s="60" t="s">
        <v>78</v>
      </c>
      <c r="D120" s="74" t="s">
        <v>200</v>
      </c>
      <c r="E120" s="78" t="s">
        <v>86</v>
      </c>
      <c r="F120" s="157" t="s">
        <v>218</v>
      </c>
      <c r="G120" s="77" t="s">
        <v>506</v>
      </c>
    </row>
    <row r="121" spans="1:7" ht="18" customHeight="1" x14ac:dyDescent="0.15">
      <c r="A121" s="54">
        <v>128</v>
      </c>
      <c r="B121" s="67" t="s">
        <v>776</v>
      </c>
      <c r="C121" s="68" t="s">
        <v>321</v>
      </c>
      <c r="D121" s="57" t="s">
        <v>213</v>
      </c>
      <c r="E121" s="79" t="s">
        <v>723</v>
      </c>
      <c r="F121" s="57" t="s">
        <v>325</v>
      </c>
      <c r="G121" s="62" t="s">
        <v>505</v>
      </c>
    </row>
    <row r="122" spans="1:7" ht="18" customHeight="1" x14ac:dyDescent="0.15">
      <c r="A122" s="54">
        <v>130</v>
      </c>
      <c r="B122" s="67" t="s">
        <v>777</v>
      </c>
      <c r="C122" s="68" t="s">
        <v>778</v>
      </c>
      <c r="D122" s="74" t="s">
        <v>200</v>
      </c>
      <c r="E122" s="78" t="s">
        <v>86</v>
      </c>
      <c r="F122" s="157" t="s">
        <v>202</v>
      </c>
      <c r="G122" s="77" t="s">
        <v>506</v>
      </c>
    </row>
    <row r="123" spans="1:7" ht="18" customHeight="1" x14ac:dyDescent="0.15">
      <c r="A123" s="54">
        <v>131</v>
      </c>
      <c r="B123" s="67" t="s">
        <v>779</v>
      </c>
      <c r="C123" s="68" t="s">
        <v>778</v>
      </c>
      <c r="D123" s="64" t="s">
        <v>194</v>
      </c>
      <c r="E123" s="78" t="s">
        <v>86</v>
      </c>
      <c r="F123" s="157" t="s">
        <v>203</v>
      </c>
      <c r="G123" s="77" t="s">
        <v>505</v>
      </c>
    </row>
    <row r="124" spans="1:7" ht="18" customHeight="1" x14ac:dyDescent="0.15">
      <c r="A124" s="54">
        <v>132</v>
      </c>
      <c r="B124" s="67" t="s">
        <v>206</v>
      </c>
      <c r="C124" s="68" t="s">
        <v>752</v>
      </c>
      <c r="D124" s="74" t="s">
        <v>1002</v>
      </c>
      <c r="E124" s="78" t="s">
        <v>107</v>
      </c>
      <c r="F124" s="157" t="s">
        <v>207</v>
      </c>
      <c r="G124" s="77" t="s">
        <v>505</v>
      </c>
    </row>
    <row r="125" spans="1:7" ht="18" customHeight="1" x14ac:dyDescent="0.15">
      <c r="A125" s="54">
        <v>133</v>
      </c>
      <c r="B125" s="67" t="s">
        <v>208</v>
      </c>
      <c r="C125" s="68" t="s">
        <v>561</v>
      </c>
      <c r="D125" s="74" t="s">
        <v>200</v>
      </c>
      <c r="E125" s="78" t="s">
        <v>773</v>
      </c>
      <c r="F125" s="157" t="s">
        <v>780</v>
      </c>
      <c r="G125" s="77" t="s">
        <v>506</v>
      </c>
    </row>
    <row r="126" spans="1:7" ht="18" customHeight="1" x14ac:dyDescent="0.15">
      <c r="A126" s="54">
        <v>134</v>
      </c>
      <c r="B126" s="74" t="s">
        <v>670</v>
      </c>
      <c r="C126" s="68" t="s">
        <v>250</v>
      </c>
      <c r="D126" s="57" t="s">
        <v>213</v>
      </c>
      <c r="E126" s="78" t="s">
        <v>86</v>
      </c>
      <c r="F126" s="157" t="s">
        <v>214</v>
      </c>
      <c r="G126" s="77" t="s">
        <v>505</v>
      </c>
    </row>
    <row r="127" spans="1:7" ht="18" customHeight="1" x14ac:dyDescent="0.15">
      <c r="A127" s="54">
        <v>135</v>
      </c>
      <c r="B127" s="74" t="s">
        <v>211</v>
      </c>
      <c r="C127" s="68" t="s">
        <v>212</v>
      </c>
      <c r="D127" s="68" t="s">
        <v>190</v>
      </c>
      <c r="E127" s="78" t="s">
        <v>107</v>
      </c>
      <c r="F127" s="60" t="s">
        <v>781</v>
      </c>
      <c r="G127" s="70" t="s">
        <v>505</v>
      </c>
    </row>
    <row r="128" spans="1:7" ht="18" customHeight="1" x14ac:dyDescent="0.15">
      <c r="A128" s="54">
        <v>136</v>
      </c>
      <c r="B128" s="74" t="s">
        <v>215</v>
      </c>
      <c r="C128" s="68" t="s">
        <v>249</v>
      </c>
      <c r="D128" s="74" t="s">
        <v>216</v>
      </c>
      <c r="E128" s="78" t="s">
        <v>86</v>
      </c>
      <c r="F128" s="157" t="s">
        <v>217</v>
      </c>
      <c r="G128" s="77" t="s">
        <v>505</v>
      </c>
    </row>
    <row r="129" spans="1:7" ht="18" customHeight="1" x14ac:dyDescent="0.15">
      <c r="A129" s="54">
        <v>137</v>
      </c>
      <c r="B129" s="68" t="s">
        <v>219</v>
      </c>
      <c r="C129" s="68" t="s">
        <v>782</v>
      </c>
      <c r="D129" s="68" t="s">
        <v>216</v>
      </c>
      <c r="E129" s="80" t="s">
        <v>86</v>
      </c>
      <c r="F129" s="60" t="s">
        <v>783</v>
      </c>
      <c r="G129" s="70" t="s">
        <v>505</v>
      </c>
    </row>
    <row r="130" spans="1:7" ht="18" customHeight="1" x14ac:dyDescent="0.15">
      <c r="A130" s="54">
        <v>138</v>
      </c>
      <c r="B130" s="74" t="s">
        <v>220</v>
      </c>
      <c r="C130" s="68" t="s">
        <v>179</v>
      </c>
      <c r="D130" s="64" t="s">
        <v>194</v>
      </c>
      <c r="E130" s="78" t="s">
        <v>647</v>
      </c>
      <c r="F130" s="60" t="s">
        <v>222</v>
      </c>
      <c r="G130" s="70" t="s">
        <v>505</v>
      </c>
    </row>
    <row r="131" spans="1:7" ht="18" customHeight="1" x14ac:dyDescent="0.15">
      <c r="A131" s="54">
        <v>139</v>
      </c>
      <c r="B131" s="74" t="s">
        <v>223</v>
      </c>
      <c r="C131" s="68" t="s">
        <v>179</v>
      </c>
      <c r="D131" s="64" t="s">
        <v>194</v>
      </c>
      <c r="E131" s="78" t="s">
        <v>647</v>
      </c>
      <c r="F131" s="60" t="s">
        <v>224</v>
      </c>
      <c r="G131" s="70" t="s">
        <v>505</v>
      </c>
    </row>
    <row r="132" spans="1:7" ht="18" customHeight="1" x14ac:dyDescent="0.15">
      <c r="A132" s="54">
        <v>140</v>
      </c>
      <c r="B132" s="74" t="s">
        <v>225</v>
      </c>
      <c r="C132" s="68" t="s">
        <v>179</v>
      </c>
      <c r="D132" s="64" t="s">
        <v>194</v>
      </c>
      <c r="E132" s="78" t="s">
        <v>647</v>
      </c>
      <c r="F132" s="60" t="s">
        <v>226</v>
      </c>
      <c r="G132" s="70" t="s">
        <v>505</v>
      </c>
    </row>
    <row r="133" spans="1:7" s="49" customFormat="1" ht="18" customHeight="1" x14ac:dyDescent="0.15">
      <c r="A133" s="54">
        <v>141</v>
      </c>
      <c r="B133" s="67" t="s">
        <v>1078</v>
      </c>
      <c r="C133" s="67" t="s">
        <v>1083</v>
      </c>
      <c r="D133" s="57" t="s">
        <v>724</v>
      </c>
      <c r="E133" s="58" t="s">
        <v>784</v>
      </c>
      <c r="F133" s="151" t="s">
        <v>1079</v>
      </c>
      <c r="G133" s="62" t="s">
        <v>505</v>
      </c>
    </row>
    <row r="134" spans="1:7" ht="18" customHeight="1" x14ac:dyDescent="0.15">
      <c r="A134" s="54">
        <v>142</v>
      </c>
      <c r="B134" s="74" t="s">
        <v>508</v>
      </c>
      <c r="C134" s="68" t="s">
        <v>563</v>
      </c>
      <c r="D134" s="64" t="s">
        <v>194</v>
      </c>
      <c r="E134" s="78" t="s">
        <v>773</v>
      </c>
      <c r="F134" s="157" t="s">
        <v>235</v>
      </c>
      <c r="G134" s="77" t="s">
        <v>507</v>
      </c>
    </row>
    <row r="135" spans="1:7" ht="18" customHeight="1" x14ac:dyDescent="0.15">
      <c r="A135" s="54">
        <v>143</v>
      </c>
      <c r="B135" s="74" t="s">
        <v>509</v>
      </c>
      <c r="C135" s="68" t="s">
        <v>275</v>
      </c>
      <c r="D135" s="64" t="s">
        <v>194</v>
      </c>
      <c r="E135" s="78" t="s">
        <v>773</v>
      </c>
      <c r="F135" s="157" t="s">
        <v>236</v>
      </c>
      <c r="G135" s="77" t="s">
        <v>505</v>
      </c>
    </row>
    <row r="136" spans="1:7" ht="18" customHeight="1" x14ac:dyDescent="0.15">
      <c r="A136" s="64">
        <v>144</v>
      </c>
      <c r="B136" s="74" t="s">
        <v>564</v>
      </c>
      <c r="C136" s="68" t="s">
        <v>785</v>
      </c>
      <c r="D136" s="64" t="s">
        <v>194</v>
      </c>
      <c r="E136" s="78" t="s">
        <v>784</v>
      </c>
      <c r="F136" s="157" t="s">
        <v>237</v>
      </c>
      <c r="G136" s="77" t="s">
        <v>505</v>
      </c>
    </row>
    <row r="137" spans="1:7" ht="18" customHeight="1" x14ac:dyDescent="0.15">
      <c r="A137" s="64">
        <v>145</v>
      </c>
      <c r="B137" s="74" t="s">
        <v>238</v>
      </c>
      <c r="C137" s="68" t="s">
        <v>252</v>
      </c>
      <c r="D137" s="74" t="s">
        <v>239</v>
      </c>
      <c r="E137" s="78" t="s">
        <v>784</v>
      </c>
      <c r="F137" s="157" t="s">
        <v>786</v>
      </c>
      <c r="G137" s="77" t="s">
        <v>505</v>
      </c>
    </row>
    <row r="138" spans="1:7" ht="18" customHeight="1" x14ac:dyDescent="0.15">
      <c r="A138" s="64">
        <v>146</v>
      </c>
      <c r="B138" s="67" t="s">
        <v>871</v>
      </c>
      <c r="C138" s="60" t="s">
        <v>259</v>
      </c>
      <c r="D138" s="74" t="s">
        <v>125</v>
      </c>
      <c r="E138" s="78" t="s">
        <v>86</v>
      </c>
      <c r="F138" s="157" t="s">
        <v>787</v>
      </c>
      <c r="G138" s="77" t="s">
        <v>505</v>
      </c>
    </row>
    <row r="139" spans="1:7" ht="18" customHeight="1" x14ac:dyDescent="0.15">
      <c r="A139" s="64">
        <v>147</v>
      </c>
      <c r="B139" s="67" t="s">
        <v>349</v>
      </c>
      <c r="C139" s="60" t="s">
        <v>259</v>
      </c>
      <c r="D139" s="74" t="s">
        <v>125</v>
      </c>
      <c r="E139" s="78" t="s">
        <v>86</v>
      </c>
      <c r="F139" s="157" t="s">
        <v>240</v>
      </c>
      <c r="G139" s="77" t="s">
        <v>505</v>
      </c>
    </row>
    <row r="140" spans="1:7" ht="18" customHeight="1" x14ac:dyDescent="0.15">
      <c r="A140" s="64">
        <v>148</v>
      </c>
      <c r="B140" s="67" t="s">
        <v>881</v>
      </c>
      <c r="C140" s="60" t="s">
        <v>259</v>
      </c>
      <c r="D140" s="64" t="s">
        <v>194</v>
      </c>
      <c r="E140" s="78" t="s">
        <v>86</v>
      </c>
      <c r="F140" s="157" t="s">
        <v>788</v>
      </c>
      <c r="G140" s="77" t="s">
        <v>505</v>
      </c>
    </row>
    <row r="141" spans="1:7" ht="18" customHeight="1" x14ac:dyDescent="0.15">
      <c r="A141" s="64">
        <v>149</v>
      </c>
      <c r="B141" s="67" t="s">
        <v>658</v>
      </c>
      <c r="C141" s="81" t="s">
        <v>659</v>
      </c>
      <c r="D141" s="64" t="s">
        <v>194</v>
      </c>
      <c r="E141" s="78" t="s">
        <v>86</v>
      </c>
      <c r="F141" s="157" t="s">
        <v>789</v>
      </c>
      <c r="G141" s="77" t="s">
        <v>505</v>
      </c>
    </row>
    <row r="142" spans="1:7" ht="18" customHeight="1" x14ac:dyDescent="0.15">
      <c r="A142" s="64">
        <v>150</v>
      </c>
      <c r="B142" s="74" t="s">
        <v>241</v>
      </c>
      <c r="C142" s="68" t="s">
        <v>566</v>
      </c>
      <c r="D142" s="74" t="s">
        <v>125</v>
      </c>
      <c r="E142" s="78" t="s">
        <v>773</v>
      </c>
      <c r="F142" s="157" t="s">
        <v>790</v>
      </c>
      <c r="G142" s="77" t="s">
        <v>505</v>
      </c>
    </row>
    <row r="143" spans="1:7" ht="18" customHeight="1" x14ac:dyDescent="0.15">
      <c r="A143" s="64">
        <v>151</v>
      </c>
      <c r="B143" s="74" t="s">
        <v>243</v>
      </c>
      <c r="C143" s="68" t="s">
        <v>566</v>
      </c>
      <c r="D143" s="64" t="s">
        <v>194</v>
      </c>
      <c r="E143" s="78" t="s">
        <v>784</v>
      </c>
      <c r="F143" s="157" t="s">
        <v>791</v>
      </c>
      <c r="G143" s="77" t="s">
        <v>505</v>
      </c>
    </row>
    <row r="144" spans="1:7" ht="18" customHeight="1" x14ac:dyDescent="0.15">
      <c r="A144" s="64">
        <v>152</v>
      </c>
      <c r="B144" s="74" t="s">
        <v>247</v>
      </c>
      <c r="C144" s="60" t="s">
        <v>1054</v>
      </c>
      <c r="D144" s="64" t="s">
        <v>194</v>
      </c>
      <c r="E144" s="78" t="s">
        <v>107</v>
      </c>
      <c r="F144" s="157" t="s">
        <v>246</v>
      </c>
      <c r="G144" s="77" t="s">
        <v>505</v>
      </c>
    </row>
    <row r="145" spans="1:7" ht="18" customHeight="1" x14ac:dyDescent="0.15">
      <c r="A145" s="64">
        <v>153</v>
      </c>
      <c r="B145" s="74" t="s">
        <v>671</v>
      </c>
      <c r="C145" s="68" t="s">
        <v>593</v>
      </c>
      <c r="D145" s="74" t="s">
        <v>792</v>
      </c>
      <c r="E145" s="78" t="s">
        <v>773</v>
      </c>
      <c r="F145" s="157" t="s">
        <v>793</v>
      </c>
      <c r="G145" s="77" t="s">
        <v>506</v>
      </c>
    </row>
    <row r="146" spans="1:7" ht="18" customHeight="1" x14ac:dyDescent="0.15">
      <c r="A146" s="64">
        <v>154</v>
      </c>
      <c r="B146" s="74" t="s">
        <v>872</v>
      </c>
      <c r="C146" s="68" t="s">
        <v>794</v>
      </c>
      <c r="D146" s="74" t="s">
        <v>200</v>
      </c>
      <c r="E146" s="78" t="s">
        <v>784</v>
      </c>
      <c r="F146" s="157" t="s">
        <v>795</v>
      </c>
      <c r="G146" s="77" t="s">
        <v>506</v>
      </c>
    </row>
    <row r="147" spans="1:7" ht="18" customHeight="1" x14ac:dyDescent="0.15">
      <c r="A147" s="64">
        <v>155</v>
      </c>
      <c r="B147" s="82" t="s">
        <v>650</v>
      </c>
      <c r="C147" s="83" t="s">
        <v>614</v>
      </c>
      <c r="D147" s="74" t="s">
        <v>190</v>
      </c>
      <c r="E147" s="78" t="s">
        <v>784</v>
      </c>
      <c r="F147" s="157" t="s">
        <v>796</v>
      </c>
      <c r="G147" s="77" t="s">
        <v>505</v>
      </c>
    </row>
    <row r="148" spans="1:7" ht="18" customHeight="1" x14ac:dyDescent="0.15">
      <c r="A148" s="64">
        <v>156</v>
      </c>
      <c r="B148" s="82" t="s">
        <v>618</v>
      </c>
      <c r="C148" s="83" t="s">
        <v>614</v>
      </c>
      <c r="D148" s="74" t="s">
        <v>200</v>
      </c>
      <c r="E148" s="78" t="s">
        <v>784</v>
      </c>
      <c r="F148" s="157" t="s">
        <v>797</v>
      </c>
      <c r="G148" s="77" t="s">
        <v>506</v>
      </c>
    </row>
    <row r="149" spans="1:7" ht="18" customHeight="1" x14ac:dyDescent="0.15">
      <c r="A149" s="64">
        <v>157</v>
      </c>
      <c r="B149" s="74" t="s">
        <v>672</v>
      </c>
      <c r="C149" s="68" t="s">
        <v>396</v>
      </c>
      <c r="D149" s="74" t="s">
        <v>216</v>
      </c>
      <c r="E149" s="78" t="s">
        <v>86</v>
      </c>
      <c r="F149" s="157" t="s">
        <v>257</v>
      </c>
      <c r="G149" s="77" t="s">
        <v>505</v>
      </c>
    </row>
    <row r="150" spans="1:7" ht="18" customHeight="1" x14ac:dyDescent="0.15">
      <c r="A150" s="64">
        <v>158</v>
      </c>
      <c r="B150" s="74" t="s">
        <v>673</v>
      </c>
      <c r="C150" s="68" t="s">
        <v>594</v>
      </c>
      <c r="D150" s="64" t="s">
        <v>194</v>
      </c>
      <c r="E150" s="78" t="s">
        <v>86</v>
      </c>
      <c r="F150" s="157" t="s">
        <v>258</v>
      </c>
      <c r="G150" s="77" t="s">
        <v>505</v>
      </c>
    </row>
    <row r="151" spans="1:7" ht="18" customHeight="1" x14ac:dyDescent="0.15">
      <c r="A151" s="64">
        <v>159</v>
      </c>
      <c r="B151" s="74" t="s">
        <v>674</v>
      </c>
      <c r="C151" s="68" t="s">
        <v>595</v>
      </c>
      <c r="D151" s="64" t="s">
        <v>194</v>
      </c>
      <c r="E151" s="78" t="s">
        <v>773</v>
      </c>
      <c r="F151" s="157" t="s">
        <v>798</v>
      </c>
      <c r="G151" s="77" t="s">
        <v>505</v>
      </c>
    </row>
    <row r="152" spans="1:7" ht="18" customHeight="1" x14ac:dyDescent="0.15">
      <c r="A152" s="64">
        <v>160</v>
      </c>
      <c r="B152" s="74" t="s">
        <v>675</v>
      </c>
      <c r="C152" s="68" t="s">
        <v>265</v>
      </c>
      <c r="D152" s="74" t="s">
        <v>712</v>
      </c>
      <c r="E152" s="78" t="s">
        <v>773</v>
      </c>
      <c r="F152" s="157" t="s">
        <v>799</v>
      </c>
      <c r="G152" s="77" t="s">
        <v>505</v>
      </c>
    </row>
    <row r="153" spans="1:7" ht="18" customHeight="1" x14ac:dyDescent="0.15">
      <c r="A153" s="64">
        <v>161</v>
      </c>
      <c r="B153" s="74" t="s">
        <v>676</v>
      </c>
      <c r="C153" s="68" t="s">
        <v>596</v>
      </c>
      <c r="D153" s="64" t="s">
        <v>194</v>
      </c>
      <c r="E153" s="78" t="s">
        <v>773</v>
      </c>
      <c r="F153" s="157" t="s">
        <v>267</v>
      </c>
      <c r="G153" s="77" t="s">
        <v>507</v>
      </c>
    </row>
    <row r="154" spans="1:7" ht="18" customHeight="1" x14ac:dyDescent="0.15">
      <c r="A154" s="64">
        <v>162</v>
      </c>
      <c r="B154" s="74" t="s">
        <v>677</v>
      </c>
      <c r="C154" s="68" t="s">
        <v>597</v>
      </c>
      <c r="D154" s="64" t="s">
        <v>194</v>
      </c>
      <c r="E154" s="78" t="s">
        <v>773</v>
      </c>
      <c r="F154" s="157" t="s">
        <v>800</v>
      </c>
      <c r="G154" s="77" t="s">
        <v>505</v>
      </c>
    </row>
    <row r="155" spans="1:7" ht="18" customHeight="1" x14ac:dyDescent="0.15">
      <c r="A155" s="64">
        <v>164</v>
      </c>
      <c r="B155" s="74" t="s">
        <v>655</v>
      </c>
      <c r="C155" s="68" t="s">
        <v>574</v>
      </c>
      <c r="D155" s="64" t="s">
        <v>194</v>
      </c>
      <c r="E155" s="78" t="s">
        <v>801</v>
      </c>
      <c r="F155" s="157" t="s">
        <v>802</v>
      </c>
      <c r="G155" s="77" t="s">
        <v>505</v>
      </c>
    </row>
    <row r="156" spans="1:7" ht="18" customHeight="1" x14ac:dyDescent="0.15">
      <c r="A156" s="64">
        <v>165</v>
      </c>
      <c r="B156" s="74" t="s">
        <v>678</v>
      </c>
      <c r="C156" s="68" t="s">
        <v>803</v>
      </c>
      <c r="D156" s="64" t="s">
        <v>194</v>
      </c>
      <c r="E156" s="78" t="s">
        <v>723</v>
      </c>
      <c r="F156" s="157" t="s">
        <v>268</v>
      </c>
      <c r="G156" s="77" t="s">
        <v>505</v>
      </c>
    </row>
    <row r="157" spans="1:7" ht="18" customHeight="1" x14ac:dyDescent="0.15">
      <c r="A157" s="64">
        <v>166</v>
      </c>
      <c r="B157" s="74" t="s">
        <v>269</v>
      </c>
      <c r="C157" s="68" t="s">
        <v>551</v>
      </c>
      <c r="D157" s="74" t="s">
        <v>190</v>
      </c>
      <c r="E157" s="78" t="s">
        <v>723</v>
      </c>
      <c r="F157" s="157" t="s">
        <v>271</v>
      </c>
      <c r="G157" s="77" t="s">
        <v>505</v>
      </c>
    </row>
    <row r="158" spans="1:7" ht="18" customHeight="1" x14ac:dyDescent="0.15">
      <c r="A158" s="64">
        <v>167</v>
      </c>
      <c r="B158" s="74" t="s">
        <v>272</v>
      </c>
      <c r="C158" s="68" t="s">
        <v>270</v>
      </c>
      <c r="D158" s="64" t="s">
        <v>194</v>
      </c>
      <c r="E158" s="78" t="s">
        <v>710</v>
      </c>
      <c r="F158" s="157" t="s">
        <v>273</v>
      </c>
      <c r="G158" s="77" t="s">
        <v>505</v>
      </c>
    </row>
    <row r="159" spans="1:7" ht="18" customHeight="1" x14ac:dyDescent="0.15">
      <c r="A159" s="64">
        <v>168</v>
      </c>
      <c r="B159" s="74" t="s">
        <v>679</v>
      </c>
      <c r="C159" s="68" t="s">
        <v>275</v>
      </c>
      <c r="D159" s="57" t="s">
        <v>213</v>
      </c>
      <c r="E159" s="78" t="s">
        <v>723</v>
      </c>
      <c r="F159" s="157" t="s">
        <v>804</v>
      </c>
      <c r="G159" s="77" t="s">
        <v>505</v>
      </c>
    </row>
    <row r="160" spans="1:7" ht="18" customHeight="1" x14ac:dyDescent="0.15">
      <c r="A160" s="64">
        <v>169</v>
      </c>
      <c r="B160" s="74" t="s">
        <v>276</v>
      </c>
      <c r="C160" s="68" t="s">
        <v>805</v>
      </c>
      <c r="D160" s="74" t="s">
        <v>200</v>
      </c>
      <c r="E160" s="78" t="s">
        <v>723</v>
      </c>
      <c r="F160" s="157" t="s">
        <v>39</v>
      </c>
      <c r="G160" s="77" t="s">
        <v>527</v>
      </c>
    </row>
    <row r="161" spans="1:7" ht="18" customHeight="1" x14ac:dyDescent="0.15">
      <c r="A161" s="64">
        <v>170</v>
      </c>
      <c r="B161" s="74" t="s">
        <v>680</v>
      </c>
      <c r="C161" s="68" t="s">
        <v>275</v>
      </c>
      <c r="D161" s="57" t="s">
        <v>213</v>
      </c>
      <c r="E161" s="78" t="s">
        <v>723</v>
      </c>
      <c r="F161" s="157" t="s">
        <v>806</v>
      </c>
      <c r="G161" s="77" t="s">
        <v>507</v>
      </c>
    </row>
    <row r="162" spans="1:7" ht="18" customHeight="1" x14ac:dyDescent="0.15">
      <c r="A162" s="64">
        <v>171</v>
      </c>
      <c r="B162" s="74" t="s">
        <v>279</v>
      </c>
      <c r="C162" s="68" t="s">
        <v>398</v>
      </c>
      <c r="D162" s="57" t="s">
        <v>213</v>
      </c>
      <c r="E162" s="78" t="s">
        <v>723</v>
      </c>
      <c r="F162" s="157" t="s">
        <v>807</v>
      </c>
      <c r="G162" s="77" t="s">
        <v>507</v>
      </c>
    </row>
    <row r="163" spans="1:7" ht="18" customHeight="1" x14ac:dyDescent="0.15">
      <c r="A163" s="64">
        <v>172</v>
      </c>
      <c r="B163" s="74" t="s">
        <v>280</v>
      </c>
      <c r="C163" s="68" t="s">
        <v>275</v>
      </c>
      <c r="D163" s="57" t="s">
        <v>213</v>
      </c>
      <c r="E163" s="78" t="s">
        <v>723</v>
      </c>
      <c r="F163" s="157" t="s">
        <v>808</v>
      </c>
      <c r="G163" s="77" t="s">
        <v>507</v>
      </c>
    </row>
    <row r="164" spans="1:7" ht="18" customHeight="1" x14ac:dyDescent="0.15">
      <c r="A164" s="64">
        <v>173</v>
      </c>
      <c r="B164" s="74" t="s">
        <v>289</v>
      </c>
      <c r="C164" s="68" t="s">
        <v>275</v>
      </c>
      <c r="D164" s="57" t="s">
        <v>213</v>
      </c>
      <c r="E164" s="78" t="s">
        <v>723</v>
      </c>
      <c r="F164" s="157" t="s">
        <v>807</v>
      </c>
      <c r="G164" s="77" t="s">
        <v>507</v>
      </c>
    </row>
    <row r="165" spans="1:7" ht="18" customHeight="1" x14ac:dyDescent="0.15">
      <c r="A165" s="64">
        <v>174</v>
      </c>
      <c r="B165" s="74" t="s">
        <v>681</v>
      </c>
      <c r="C165" s="68" t="s">
        <v>295</v>
      </c>
      <c r="D165" s="57" t="s">
        <v>213</v>
      </c>
      <c r="E165" s="78" t="s">
        <v>723</v>
      </c>
      <c r="F165" s="157" t="s">
        <v>809</v>
      </c>
      <c r="G165" s="77" t="s">
        <v>505</v>
      </c>
    </row>
    <row r="166" spans="1:7" ht="18" customHeight="1" x14ac:dyDescent="0.15">
      <c r="A166" s="64">
        <v>175</v>
      </c>
      <c r="B166" s="74" t="s">
        <v>290</v>
      </c>
      <c r="C166" s="68" t="s">
        <v>567</v>
      </c>
      <c r="D166" s="57" t="s">
        <v>213</v>
      </c>
      <c r="E166" s="78" t="s">
        <v>723</v>
      </c>
      <c r="F166" s="157" t="s">
        <v>810</v>
      </c>
      <c r="G166" s="77" t="s">
        <v>505</v>
      </c>
    </row>
    <row r="167" spans="1:7" ht="18" customHeight="1" x14ac:dyDescent="0.15">
      <c r="A167" s="64">
        <v>176</v>
      </c>
      <c r="B167" s="74" t="s">
        <v>682</v>
      </c>
      <c r="C167" s="68" t="s">
        <v>567</v>
      </c>
      <c r="D167" s="74" t="s">
        <v>239</v>
      </c>
      <c r="E167" s="78" t="s">
        <v>723</v>
      </c>
      <c r="F167" s="157" t="s">
        <v>811</v>
      </c>
      <c r="G167" s="77" t="s">
        <v>505</v>
      </c>
    </row>
    <row r="168" spans="1:7" ht="18" customHeight="1" x14ac:dyDescent="0.15">
      <c r="A168" s="64">
        <v>177</v>
      </c>
      <c r="B168" s="74" t="s">
        <v>291</v>
      </c>
      <c r="C168" s="68" t="s">
        <v>295</v>
      </c>
      <c r="D168" s="74" t="s">
        <v>239</v>
      </c>
      <c r="E168" s="78" t="s">
        <v>723</v>
      </c>
      <c r="F168" s="157" t="s">
        <v>812</v>
      </c>
      <c r="G168" s="77" t="s">
        <v>505</v>
      </c>
    </row>
    <row r="169" spans="1:7" ht="18" customHeight="1" x14ac:dyDescent="0.15">
      <c r="A169" s="64">
        <v>178</v>
      </c>
      <c r="B169" s="74" t="s">
        <v>292</v>
      </c>
      <c r="C169" s="68" t="s">
        <v>295</v>
      </c>
      <c r="D169" s="57" t="s">
        <v>213</v>
      </c>
      <c r="E169" s="78" t="s">
        <v>723</v>
      </c>
      <c r="F169" s="157" t="s">
        <v>813</v>
      </c>
      <c r="G169" s="77" t="s">
        <v>505</v>
      </c>
    </row>
    <row r="170" spans="1:7" ht="18" customHeight="1" x14ac:dyDescent="0.15">
      <c r="A170" s="64">
        <v>179</v>
      </c>
      <c r="B170" s="74" t="s">
        <v>293</v>
      </c>
      <c r="C170" s="68" t="s">
        <v>295</v>
      </c>
      <c r="D170" s="57" t="s">
        <v>213</v>
      </c>
      <c r="E170" s="78" t="s">
        <v>710</v>
      </c>
      <c r="F170" s="157" t="s">
        <v>814</v>
      </c>
      <c r="G170" s="77" t="s">
        <v>505</v>
      </c>
    </row>
    <row r="171" spans="1:7" ht="18" customHeight="1" x14ac:dyDescent="0.15">
      <c r="A171" s="64">
        <v>180</v>
      </c>
      <c r="B171" s="74" t="s">
        <v>294</v>
      </c>
      <c r="C171" s="68" t="s">
        <v>295</v>
      </c>
      <c r="D171" s="57" t="s">
        <v>213</v>
      </c>
      <c r="E171" s="78" t="s">
        <v>710</v>
      </c>
      <c r="F171" s="157" t="s">
        <v>815</v>
      </c>
      <c r="G171" s="77" t="s">
        <v>505</v>
      </c>
    </row>
    <row r="172" spans="1:7" ht="18" customHeight="1" x14ac:dyDescent="0.15">
      <c r="A172" s="64">
        <v>181</v>
      </c>
      <c r="B172" s="74" t="s">
        <v>568</v>
      </c>
      <c r="C172" s="68" t="s">
        <v>295</v>
      </c>
      <c r="D172" s="74" t="s">
        <v>239</v>
      </c>
      <c r="E172" s="78" t="s">
        <v>710</v>
      </c>
      <c r="F172" s="157" t="s">
        <v>816</v>
      </c>
      <c r="G172" s="77" t="s">
        <v>505</v>
      </c>
    </row>
    <row r="173" spans="1:7" ht="18" customHeight="1" x14ac:dyDescent="0.15">
      <c r="A173" s="64">
        <v>182</v>
      </c>
      <c r="B173" s="74" t="s">
        <v>297</v>
      </c>
      <c r="C173" s="68" t="s">
        <v>570</v>
      </c>
      <c r="D173" s="74" t="s">
        <v>216</v>
      </c>
      <c r="E173" s="78" t="s">
        <v>86</v>
      </c>
      <c r="F173" s="157" t="s">
        <v>817</v>
      </c>
      <c r="G173" s="77" t="s">
        <v>505</v>
      </c>
    </row>
    <row r="174" spans="1:7" ht="18" customHeight="1" x14ac:dyDescent="0.15">
      <c r="A174" s="64">
        <v>183</v>
      </c>
      <c r="B174" s="74" t="s">
        <v>873</v>
      </c>
      <c r="C174" s="68" t="s">
        <v>570</v>
      </c>
      <c r="D174" s="74" t="s">
        <v>216</v>
      </c>
      <c r="E174" s="78" t="s">
        <v>86</v>
      </c>
      <c r="F174" s="157" t="s">
        <v>818</v>
      </c>
      <c r="G174" s="77" t="s">
        <v>505</v>
      </c>
    </row>
    <row r="175" spans="1:7" ht="18" customHeight="1" x14ac:dyDescent="0.15">
      <c r="A175" s="64">
        <v>184</v>
      </c>
      <c r="B175" s="74" t="s">
        <v>298</v>
      </c>
      <c r="C175" s="68" t="s">
        <v>301</v>
      </c>
      <c r="D175" s="74" t="s">
        <v>216</v>
      </c>
      <c r="E175" s="78" t="s">
        <v>86</v>
      </c>
      <c r="F175" s="157" t="s">
        <v>302</v>
      </c>
      <c r="G175" s="77" t="s">
        <v>505</v>
      </c>
    </row>
    <row r="176" spans="1:7" ht="18" customHeight="1" x14ac:dyDescent="0.15">
      <c r="A176" s="64">
        <v>185</v>
      </c>
      <c r="B176" s="74" t="s">
        <v>299</v>
      </c>
      <c r="C176" s="68" t="s">
        <v>301</v>
      </c>
      <c r="D176" s="74" t="s">
        <v>216</v>
      </c>
      <c r="E176" s="78" t="s">
        <v>107</v>
      </c>
      <c r="F176" s="157" t="s">
        <v>819</v>
      </c>
      <c r="G176" s="77" t="s">
        <v>505</v>
      </c>
    </row>
    <row r="177" spans="1:7" ht="18" customHeight="1" x14ac:dyDescent="0.15">
      <c r="A177" s="64">
        <v>186</v>
      </c>
      <c r="B177" s="74" t="s">
        <v>300</v>
      </c>
      <c r="C177" s="68" t="s">
        <v>301</v>
      </c>
      <c r="D177" s="74" t="s">
        <v>216</v>
      </c>
      <c r="E177" s="78" t="s">
        <v>86</v>
      </c>
      <c r="F177" s="157" t="s">
        <v>820</v>
      </c>
      <c r="G177" s="77" t="s">
        <v>505</v>
      </c>
    </row>
    <row r="178" spans="1:7" ht="18" customHeight="1" x14ac:dyDescent="0.15">
      <c r="A178" s="64">
        <v>187</v>
      </c>
      <c r="B178" s="74" t="s">
        <v>683</v>
      </c>
      <c r="C178" s="68" t="s">
        <v>303</v>
      </c>
      <c r="D178" s="57" t="s">
        <v>213</v>
      </c>
      <c r="E178" s="78" t="s">
        <v>86</v>
      </c>
      <c r="F178" s="157" t="s">
        <v>308</v>
      </c>
      <c r="G178" s="77" t="s">
        <v>505</v>
      </c>
    </row>
    <row r="179" spans="1:7" ht="18" customHeight="1" x14ac:dyDescent="0.15">
      <c r="A179" s="64">
        <v>188</v>
      </c>
      <c r="B179" s="74" t="s">
        <v>304</v>
      </c>
      <c r="C179" s="68" t="s">
        <v>548</v>
      </c>
      <c r="D179" s="57" t="s">
        <v>213</v>
      </c>
      <c r="E179" s="78" t="s">
        <v>86</v>
      </c>
      <c r="F179" s="157" t="s">
        <v>308</v>
      </c>
      <c r="G179" s="77" t="s">
        <v>505</v>
      </c>
    </row>
    <row r="180" spans="1:7" ht="18" customHeight="1" x14ac:dyDescent="0.15">
      <c r="A180" s="64">
        <v>189</v>
      </c>
      <c r="B180" s="74" t="s">
        <v>305</v>
      </c>
      <c r="C180" s="68" t="s">
        <v>303</v>
      </c>
      <c r="D180" s="57" t="s">
        <v>213</v>
      </c>
      <c r="E180" s="78" t="s">
        <v>710</v>
      </c>
      <c r="F180" s="157" t="s">
        <v>306</v>
      </c>
      <c r="G180" s="77" t="s">
        <v>505</v>
      </c>
    </row>
    <row r="181" spans="1:7" ht="18" customHeight="1" x14ac:dyDescent="0.15">
      <c r="A181" s="64">
        <v>190</v>
      </c>
      <c r="B181" s="74" t="s">
        <v>309</v>
      </c>
      <c r="C181" s="68" t="s">
        <v>303</v>
      </c>
      <c r="D181" s="57" t="s">
        <v>213</v>
      </c>
      <c r="E181" s="78" t="s">
        <v>86</v>
      </c>
      <c r="F181" s="157" t="s">
        <v>821</v>
      </c>
      <c r="G181" s="77" t="s">
        <v>505</v>
      </c>
    </row>
    <row r="182" spans="1:7" ht="18" customHeight="1" x14ac:dyDescent="0.15">
      <c r="A182" s="64">
        <v>191</v>
      </c>
      <c r="B182" s="74" t="s">
        <v>307</v>
      </c>
      <c r="C182" s="68" t="s">
        <v>303</v>
      </c>
      <c r="D182" s="57" t="s">
        <v>213</v>
      </c>
      <c r="E182" s="78" t="s">
        <v>86</v>
      </c>
      <c r="F182" s="157" t="s">
        <v>821</v>
      </c>
      <c r="G182" s="77" t="s">
        <v>505</v>
      </c>
    </row>
    <row r="183" spans="1:7" ht="18" customHeight="1" x14ac:dyDescent="0.15">
      <c r="A183" s="64">
        <v>192</v>
      </c>
      <c r="B183" s="74" t="s">
        <v>549</v>
      </c>
      <c r="C183" s="68" t="s">
        <v>548</v>
      </c>
      <c r="D183" s="57" t="s">
        <v>213</v>
      </c>
      <c r="E183" s="78" t="s">
        <v>710</v>
      </c>
      <c r="F183" s="157" t="s">
        <v>306</v>
      </c>
      <c r="G183" s="77" t="s">
        <v>505</v>
      </c>
    </row>
    <row r="184" spans="1:7" ht="18" customHeight="1" x14ac:dyDescent="0.15">
      <c r="A184" s="64">
        <v>193</v>
      </c>
      <c r="B184" s="74" t="s">
        <v>320</v>
      </c>
      <c r="C184" s="68" t="s">
        <v>251</v>
      </c>
      <c r="D184" s="57" t="s">
        <v>213</v>
      </c>
      <c r="E184" s="78" t="s">
        <v>723</v>
      </c>
      <c r="F184" s="157" t="s">
        <v>822</v>
      </c>
      <c r="G184" s="77" t="s">
        <v>505</v>
      </c>
    </row>
    <row r="185" spans="1:7" ht="18" customHeight="1" x14ac:dyDescent="0.15">
      <c r="A185" s="64">
        <v>194</v>
      </c>
      <c r="B185" s="74" t="s">
        <v>319</v>
      </c>
      <c r="C185" s="68" t="s">
        <v>577</v>
      </c>
      <c r="D185" s="74" t="s">
        <v>200</v>
      </c>
      <c r="E185" s="78" t="s">
        <v>86</v>
      </c>
      <c r="F185" s="157" t="s">
        <v>310</v>
      </c>
      <c r="G185" s="77" t="s">
        <v>506</v>
      </c>
    </row>
    <row r="186" spans="1:7" ht="18" customHeight="1" x14ac:dyDescent="0.15">
      <c r="A186" s="64">
        <v>195</v>
      </c>
      <c r="B186" s="74" t="s">
        <v>573</v>
      </c>
      <c r="C186" s="68" t="s">
        <v>572</v>
      </c>
      <c r="D186" s="74" t="s">
        <v>1003</v>
      </c>
      <c r="E186" s="78" t="s">
        <v>107</v>
      </c>
      <c r="F186" s="157" t="s">
        <v>823</v>
      </c>
      <c r="G186" s="77" t="s">
        <v>505</v>
      </c>
    </row>
    <row r="187" spans="1:7" ht="18" customHeight="1" x14ac:dyDescent="0.15">
      <c r="A187" s="64">
        <v>196</v>
      </c>
      <c r="B187" s="74" t="s">
        <v>318</v>
      </c>
      <c r="C187" s="68" t="s">
        <v>311</v>
      </c>
      <c r="D187" s="64" t="s">
        <v>194</v>
      </c>
      <c r="E187" s="78" t="s">
        <v>86</v>
      </c>
      <c r="F187" s="157" t="s">
        <v>824</v>
      </c>
      <c r="G187" s="77" t="s">
        <v>505</v>
      </c>
    </row>
    <row r="188" spans="1:7" ht="18" customHeight="1" x14ac:dyDescent="0.15">
      <c r="A188" s="64">
        <v>197</v>
      </c>
      <c r="B188" s="74" t="s">
        <v>317</v>
      </c>
      <c r="C188" s="68" t="s">
        <v>578</v>
      </c>
      <c r="D188" s="74" t="s">
        <v>216</v>
      </c>
      <c r="E188" s="78" t="s">
        <v>710</v>
      </c>
      <c r="F188" s="157" t="s">
        <v>825</v>
      </c>
      <c r="G188" s="77" t="s">
        <v>505</v>
      </c>
    </row>
    <row r="189" spans="1:7" ht="18" customHeight="1" x14ac:dyDescent="0.15">
      <c r="A189" s="64">
        <v>198</v>
      </c>
      <c r="B189" s="74" t="s">
        <v>552</v>
      </c>
      <c r="C189" s="68" t="s">
        <v>578</v>
      </c>
      <c r="D189" s="74" t="s">
        <v>216</v>
      </c>
      <c r="E189" s="78" t="s">
        <v>710</v>
      </c>
      <c r="F189" s="157" t="s">
        <v>826</v>
      </c>
      <c r="G189" s="77" t="s">
        <v>505</v>
      </c>
    </row>
    <row r="190" spans="1:7" ht="18" customHeight="1" x14ac:dyDescent="0.15">
      <c r="A190" s="64">
        <v>199</v>
      </c>
      <c r="B190" s="74" t="s">
        <v>684</v>
      </c>
      <c r="C190" s="68" t="s">
        <v>827</v>
      </c>
      <c r="D190" s="64" t="s">
        <v>194</v>
      </c>
      <c r="E190" s="78" t="s">
        <v>723</v>
      </c>
      <c r="F190" s="157" t="s">
        <v>828</v>
      </c>
      <c r="G190" s="77" t="s">
        <v>505</v>
      </c>
    </row>
    <row r="191" spans="1:7" ht="18" customHeight="1" x14ac:dyDescent="0.15">
      <c r="A191" s="64">
        <v>200</v>
      </c>
      <c r="B191" s="74" t="s">
        <v>313</v>
      </c>
      <c r="C191" s="68" t="s">
        <v>827</v>
      </c>
      <c r="D191" s="64" t="s">
        <v>194</v>
      </c>
      <c r="E191" s="78" t="s">
        <v>723</v>
      </c>
      <c r="F191" s="157" t="s">
        <v>829</v>
      </c>
      <c r="G191" s="77" t="s">
        <v>505</v>
      </c>
    </row>
    <row r="192" spans="1:7" ht="18" customHeight="1" x14ac:dyDescent="0.15">
      <c r="A192" s="64">
        <v>201</v>
      </c>
      <c r="B192" s="74" t="s">
        <v>314</v>
      </c>
      <c r="C192" s="68" t="s">
        <v>827</v>
      </c>
      <c r="D192" s="64" t="s">
        <v>194</v>
      </c>
      <c r="E192" s="78" t="s">
        <v>723</v>
      </c>
      <c r="F192" s="157" t="s">
        <v>1084</v>
      </c>
      <c r="G192" s="77" t="s">
        <v>505</v>
      </c>
    </row>
    <row r="193" spans="1:7" ht="18" customHeight="1" x14ac:dyDescent="0.15">
      <c r="A193" s="64">
        <v>202</v>
      </c>
      <c r="B193" s="74" t="s">
        <v>685</v>
      </c>
      <c r="C193" s="68" t="s">
        <v>571</v>
      </c>
      <c r="D193" s="67" t="s">
        <v>337</v>
      </c>
      <c r="E193" s="79" t="s">
        <v>830</v>
      </c>
      <c r="F193" s="57" t="s">
        <v>831</v>
      </c>
      <c r="G193" s="62" t="s">
        <v>505</v>
      </c>
    </row>
    <row r="194" spans="1:7" ht="18" customHeight="1" x14ac:dyDescent="0.15">
      <c r="A194" s="64">
        <v>203</v>
      </c>
      <c r="B194" s="74" t="s">
        <v>338</v>
      </c>
      <c r="C194" s="84" t="s">
        <v>571</v>
      </c>
      <c r="D194" s="67" t="s">
        <v>337</v>
      </c>
      <c r="E194" s="79" t="s">
        <v>830</v>
      </c>
      <c r="F194" s="57" t="s">
        <v>831</v>
      </c>
      <c r="G194" s="62" t="s">
        <v>505</v>
      </c>
    </row>
    <row r="195" spans="1:7" ht="18" customHeight="1" x14ac:dyDescent="0.15">
      <c r="A195" s="64">
        <v>204</v>
      </c>
      <c r="B195" s="67" t="s">
        <v>322</v>
      </c>
      <c r="C195" s="68" t="s">
        <v>323</v>
      </c>
      <c r="D195" s="57" t="s">
        <v>213</v>
      </c>
      <c r="E195" s="79" t="s">
        <v>86</v>
      </c>
      <c r="F195" s="57" t="s">
        <v>324</v>
      </c>
      <c r="G195" s="62" t="s">
        <v>505</v>
      </c>
    </row>
    <row r="196" spans="1:7" ht="18" customHeight="1" x14ac:dyDescent="0.15">
      <c r="A196" s="64">
        <v>205</v>
      </c>
      <c r="B196" s="67" t="s">
        <v>326</v>
      </c>
      <c r="C196" s="68" t="s">
        <v>321</v>
      </c>
      <c r="D196" s="57" t="s">
        <v>213</v>
      </c>
      <c r="E196" s="79" t="s">
        <v>723</v>
      </c>
      <c r="F196" s="57" t="s">
        <v>327</v>
      </c>
      <c r="G196" s="62" t="s">
        <v>507</v>
      </c>
    </row>
    <row r="197" spans="1:7" ht="18" customHeight="1" x14ac:dyDescent="0.15">
      <c r="A197" s="64">
        <v>206</v>
      </c>
      <c r="B197" s="67" t="s">
        <v>328</v>
      </c>
      <c r="C197" s="68" t="s">
        <v>321</v>
      </c>
      <c r="D197" s="57" t="s">
        <v>213</v>
      </c>
      <c r="E197" s="79" t="s">
        <v>723</v>
      </c>
      <c r="F197" s="57" t="s">
        <v>329</v>
      </c>
      <c r="G197" s="62" t="s">
        <v>507</v>
      </c>
    </row>
    <row r="198" spans="1:7" ht="18" customHeight="1" x14ac:dyDescent="0.15">
      <c r="A198" s="64">
        <v>207</v>
      </c>
      <c r="B198" s="67" t="s">
        <v>330</v>
      </c>
      <c r="C198" s="68" t="s">
        <v>321</v>
      </c>
      <c r="D198" s="57" t="s">
        <v>213</v>
      </c>
      <c r="E198" s="79" t="s">
        <v>723</v>
      </c>
      <c r="F198" s="57" t="s">
        <v>331</v>
      </c>
      <c r="G198" s="62" t="s">
        <v>507</v>
      </c>
    </row>
    <row r="199" spans="1:7" ht="18" customHeight="1" x14ac:dyDescent="0.15">
      <c r="A199" s="64">
        <v>208</v>
      </c>
      <c r="B199" s="67" t="s">
        <v>333</v>
      </c>
      <c r="C199" s="68" t="s">
        <v>832</v>
      </c>
      <c r="D199" s="57" t="s">
        <v>213</v>
      </c>
      <c r="E199" s="79" t="s">
        <v>833</v>
      </c>
      <c r="F199" s="57" t="s">
        <v>834</v>
      </c>
      <c r="G199" s="62" t="s">
        <v>505</v>
      </c>
    </row>
    <row r="200" spans="1:7" ht="18" customHeight="1" x14ac:dyDescent="0.15">
      <c r="A200" s="64">
        <v>209</v>
      </c>
      <c r="B200" s="67" t="s">
        <v>835</v>
      </c>
      <c r="C200" s="68" t="s">
        <v>832</v>
      </c>
      <c r="D200" s="57" t="s">
        <v>213</v>
      </c>
      <c r="E200" s="79" t="s">
        <v>836</v>
      </c>
      <c r="F200" s="57" t="s">
        <v>336</v>
      </c>
      <c r="G200" s="62" t="s">
        <v>507</v>
      </c>
    </row>
    <row r="201" spans="1:7" ht="18" customHeight="1" x14ac:dyDescent="0.15">
      <c r="A201" s="64">
        <v>210</v>
      </c>
      <c r="B201" s="85" t="s">
        <v>355</v>
      </c>
      <c r="C201" s="86" t="s">
        <v>334</v>
      </c>
      <c r="D201" s="64" t="s">
        <v>194</v>
      </c>
      <c r="E201" s="87" t="s">
        <v>86</v>
      </c>
      <c r="F201" s="88" t="s">
        <v>837</v>
      </c>
      <c r="G201" s="77" t="s">
        <v>507</v>
      </c>
    </row>
    <row r="202" spans="1:7" ht="18" customHeight="1" x14ac:dyDescent="0.15">
      <c r="A202" s="64">
        <v>211</v>
      </c>
      <c r="B202" s="85" t="s">
        <v>557</v>
      </c>
      <c r="C202" s="86" t="s">
        <v>838</v>
      </c>
      <c r="D202" s="57" t="s">
        <v>213</v>
      </c>
      <c r="E202" s="87" t="s">
        <v>836</v>
      </c>
      <c r="F202" s="88" t="s">
        <v>335</v>
      </c>
      <c r="G202" s="89" t="s">
        <v>507</v>
      </c>
    </row>
    <row r="203" spans="1:7" ht="18" customHeight="1" x14ac:dyDescent="0.15">
      <c r="A203" s="64">
        <v>212</v>
      </c>
      <c r="B203" s="74" t="s">
        <v>332</v>
      </c>
      <c r="C203" s="68" t="s">
        <v>388</v>
      </c>
      <c r="D203" s="67" t="s">
        <v>216</v>
      </c>
      <c r="E203" s="79" t="s">
        <v>86</v>
      </c>
      <c r="F203" s="57" t="s">
        <v>339</v>
      </c>
      <c r="G203" s="62" t="s">
        <v>505</v>
      </c>
    </row>
    <row r="204" spans="1:7" ht="18" customHeight="1" x14ac:dyDescent="0.15">
      <c r="A204" s="64">
        <v>213</v>
      </c>
      <c r="B204" s="74" t="s">
        <v>430</v>
      </c>
      <c r="C204" s="90" t="s">
        <v>575</v>
      </c>
      <c r="D204" s="74" t="s">
        <v>125</v>
      </c>
      <c r="E204" s="78" t="s">
        <v>86</v>
      </c>
      <c r="F204" s="157" t="s">
        <v>343</v>
      </c>
      <c r="G204" s="77" t="s">
        <v>507</v>
      </c>
    </row>
    <row r="205" spans="1:7" ht="18" customHeight="1" x14ac:dyDescent="0.15">
      <c r="A205" s="64">
        <v>214</v>
      </c>
      <c r="B205" s="74" t="s">
        <v>344</v>
      </c>
      <c r="C205" s="90" t="s">
        <v>250</v>
      </c>
      <c r="D205" s="64" t="s">
        <v>194</v>
      </c>
      <c r="E205" s="78" t="s">
        <v>86</v>
      </c>
      <c r="F205" s="157" t="s">
        <v>346</v>
      </c>
      <c r="G205" s="77" t="s">
        <v>505</v>
      </c>
    </row>
    <row r="206" spans="1:7" ht="18" customHeight="1" x14ac:dyDescent="0.15">
      <c r="A206" s="64">
        <v>215</v>
      </c>
      <c r="B206" s="74" t="s">
        <v>347</v>
      </c>
      <c r="C206" s="68" t="s">
        <v>345</v>
      </c>
      <c r="D206" s="64" t="s">
        <v>194</v>
      </c>
      <c r="E206" s="79" t="s">
        <v>86</v>
      </c>
      <c r="F206" s="57" t="s">
        <v>348</v>
      </c>
      <c r="G206" s="62" t="s">
        <v>505</v>
      </c>
    </row>
    <row r="207" spans="1:7" ht="18" customHeight="1" x14ac:dyDescent="0.15">
      <c r="A207" s="64">
        <v>216</v>
      </c>
      <c r="B207" s="91" t="s">
        <v>353</v>
      </c>
      <c r="C207" s="92" t="s">
        <v>594</v>
      </c>
      <c r="D207" s="64" t="s">
        <v>194</v>
      </c>
      <c r="E207" s="93" t="s">
        <v>647</v>
      </c>
      <c r="F207" s="94" t="s">
        <v>354</v>
      </c>
      <c r="G207" s="95" t="s">
        <v>505</v>
      </c>
    </row>
    <row r="208" spans="1:7" ht="18" customHeight="1" x14ac:dyDescent="0.15">
      <c r="A208" s="64">
        <v>217</v>
      </c>
      <c r="B208" s="74" t="s">
        <v>709</v>
      </c>
      <c r="C208" s="68" t="s">
        <v>599</v>
      </c>
      <c r="D208" s="67" t="s">
        <v>200</v>
      </c>
      <c r="E208" s="79" t="s">
        <v>839</v>
      </c>
      <c r="F208" s="57" t="s">
        <v>840</v>
      </c>
      <c r="G208" s="62" t="s">
        <v>506</v>
      </c>
    </row>
    <row r="209" spans="1:7" ht="18" customHeight="1" x14ac:dyDescent="0.15">
      <c r="A209" s="64">
        <v>218</v>
      </c>
      <c r="B209" s="74" t="s">
        <v>600</v>
      </c>
      <c r="C209" s="68" t="s">
        <v>151</v>
      </c>
      <c r="D209" s="67" t="s">
        <v>190</v>
      </c>
      <c r="E209" s="79" t="s">
        <v>107</v>
      </c>
      <c r="F209" s="57" t="s">
        <v>356</v>
      </c>
      <c r="G209" s="62" t="s">
        <v>505</v>
      </c>
    </row>
    <row r="210" spans="1:7" ht="18" customHeight="1" x14ac:dyDescent="0.15">
      <c r="A210" s="64">
        <v>219</v>
      </c>
      <c r="B210" s="96" t="s">
        <v>370</v>
      </c>
      <c r="C210" s="97" t="s">
        <v>576</v>
      </c>
      <c r="D210" s="64" t="s">
        <v>194</v>
      </c>
      <c r="E210" s="98" t="s">
        <v>363</v>
      </c>
      <c r="F210" s="99" t="s">
        <v>408</v>
      </c>
      <c r="G210" s="100" t="s">
        <v>505</v>
      </c>
    </row>
    <row r="211" spans="1:7" ht="18" customHeight="1" x14ac:dyDescent="0.15">
      <c r="A211" s="64">
        <v>220</v>
      </c>
      <c r="B211" s="96" t="s">
        <v>362</v>
      </c>
      <c r="C211" s="97" t="s">
        <v>687</v>
      </c>
      <c r="D211" s="64" t="s">
        <v>194</v>
      </c>
      <c r="E211" s="98" t="s">
        <v>363</v>
      </c>
      <c r="F211" s="99" t="s">
        <v>364</v>
      </c>
      <c r="G211" s="100" t="s">
        <v>505</v>
      </c>
    </row>
    <row r="212" spans="1:7" ht="18" customHeight="1" x14ac:dyDescent="0.15">
      <c r="A212" s="64">
        <v>221</v>
      </c>
      <c r="B212" s="101" t="s">
        <v>365</v>
      </c>
      <c r="C212" s="102" t="s">
        <v>366</v>
      </c>
      <c r="D212" s="101" t="s">
        <v>125</v>
      </c>
      <c r="E212" s="103" t="s">
        <v>86</v>
      </c>
      <c r="F212" s="104" t="s">
        <v>343</v>
      </c>
      <c r="G212" s="105" t="s">
        <v>507</v>
      </c>
    </row>
    <row r="213" spans="1:7" ht="18" customHeight="1" x14ac:dyDescent="0.15">
      <c r="A213" s="64">
        <v>222</v>
      </c>
      <c r="B213" s="74" t="s">
        <v>367</v>
      </c>
      <c r="C213" s="68" t="s">
        <v>563</v>
      </c>
      <c r="D213" s="64" t="s">
        <v>194</v>
      </c>
      <c r="E213" s="79" t="s">
        <v>363</v>
      </c>
      <c r="F213" s="57" t="s">
        <v>841</v>
      </c>
      <c r="G213" s="62" t="s">
        <v>505</v>
      </c>
    </row>
    <row r="214" spans="1:7" ht="18" customHeight="1" x14ac:dyDescent="0.15">
      <c r="A214" s="64">
        <v>223</v>
      </c>
      <c r="B214" s="74" t="s">
        <v>368</v>
      </c>
      <c r="C214" s="68" t="s">
        <v>275</v>
      </c>
      <c r="D214" s="67" t="s">
        <v>200</v>
      </c>
      <c r="E214" s="79" t="s">
        <v>363</v>
      </c>
      <c r="F214" s="57" t="s">
        <v>842</v>
      </c>
      <c r="G214" s="62" t="s">
        <v>506</v>
      </c>
    </row>
    <row r="215" spans="1:7" ht="18" customHeight="1" x14ac:dyDescent="0.15">
      <c r="A215" s="64">
        <v>224</v>
      </c>
      <c r="B215" s="67" t="s">
        <v>372</v>
      </c>
      <c r="C215" s="68" t="s">
        <v>598</v>
      </c>
      <c r="D215" s="67" t="s">
        <v>190</v>
      </c>
      <c r="E215" s="79" t="s">
        <v>107</v>
      </c>
      <c r="F215" s="57" t="s">
        <v>369</v>
      </c>
      <c r="G215" s="62" t="s">
        <v>505</v>
      </c>
    </row>
    <row r="216" spans="1:7" ht="18" customHeight="1" x14ac:dyDescent="0.15">
      <c r="A216" s="64">
        <v>225</v>
      </c>
      <c r="B216" s="106" t="s">
        <v>690</v>
      </c>
      <c r="C216" s="107" t="s">
        <v>601</v>
      </c>
      <c r="D216" s="64" t="s">
        <v>194</v>
      </c>
      <c r="E216" s="108" t="s">
        <v>107</v>
      </c>
      <c r="F216" s="109" t="s">
        <v>843</v>
      </c>
      <c r="G216" s="110" t="s">
        <v>505</v>
      </c>
    </row>
    <row r="217" spans="1:7" ht="18" customHeight="1" x14ac:dyDescent="0.15">
      <c r="A217" s="64">
        <v>226</v>
      </c>
      <c r="B217" s="67" t="s">
        <v>374</v>
      </c>
      <c r="C217" s="68" t="s">
        <v>375</v>
      </c>
      <c r="D217" s="64" t="s">
        <v>194</v>
      </c>
      <c r="E217" s="79" t="s">
        <v>647</v>
      </c>
      <c r="F217" s="57" t="s">
        <v>376</v>
      </c>
      <c r="G217" s="62" t="s">
        <v>505</v>
      </c>
    </row>
    <row r="218" spans="1:7" ht="18" customHeight="1" x14ac:dyDescent="0.15">
      <c r="A218" s="64">
        <v>227</v>
      </c>
      <c r="B218" s="67" t="s">
        <v>395</v>
      </c>
      <c r="C218" s="68" t="s">
        <v>388</v>
      </c>
      <c r="D218" s="67" t="s">
        <v>389</v>
      </c>
      <c r="E218" s="61" t="s">
        <v>363</v>
      </c>
      <c r="F218" s="57" t="s">
        <v>392</v>
      </c>
      <c r="G218" s="62" t="s">
        <v>505</v>
      </c>
    </row>
    <row r="219" spans="1:7" ht="18" customHeight="1" x14ac:dyDescent="0.15">
      <c r="A219" s="64">
        <v>228</v>
      </c>
      <c r="B219" s="67" t="s">
        <v>377</v>
      </c>
      <c r="C219" s="68" t="s">
        <v>569</v>
      </c>
      <c r="D219" s="67" t="s">
        <v>390</v>
      </c>
      <c r="E219" s="61" t="s">
        <v>363</v>
      </c>
      <c r="F219" s="57" t="s">
        <v>393</v>
      </c>
      <c r="G219" s="62" t="s">
        <v>505</v>
      </c>
    </row>
    <row r="220" spans="1:7" ht="18" customHeight="1" x14ac:dyDescent="0.15">
      <c r="A220" s="64">
        <v>229</v>
      </c>
      <c r="B220" s="67" t="s">
        <v>378</v>
      </c>
      <c r="C220" s="68" t="s">
        <v>569</v>
      </c>
      <c r="D220" s="67" t="s">
        <v>391</v>
      </c>
      <c r="E220" s="61" t="s">
        <v>363</v>
      </c>
      <c r="F220" s="57" t="s">
        <v>394</v>
      </c>
      <c r="G220" s="62" t="s">
        <v>505</v>
      </c>
    </row>
    <row r="221" spans="1:7" ht="18" customHeight="1" x14ac:dyDescent="0.15">
      <c r="A221" s="64">
        <v>230</v>
      </c>
      <c r="B221" s="67" t="s">
        <v>399</v>
      </c>
      <c r="C221" s="68" t="s">
        <v>772</v>
      </c>
      <c r="D221" s="67" t="s">
        <v>216</v>
      </c>
      <c r="E221" s="79" t="s">
        <v>844</v>
      </c>
      <c r="F221" s="57" t="s">
        <v>217</v>
      </c>
      <c r="G221" s="62" t="s">
        <v>505</v>
      </c>
    </row>
    <row r="222" spans="1:7" ht="18" customHeight="1" x14ac:dyDescent="0.15">
      <c r="A222" s="64">
        <v>231</v>
      </c>
      <c r="B222" s="67" t="s">
        <v>400</v>
      </c>
      <c r="C222" s="68" t="s">
        <v>772</v>
      </c>
      <c r="D222" s="67" t="s">
        <v>216</v>
      </c>
      <c r="E222" s="79" t="s">
        <v>845</v>
      </c>
      <c r="F222" s="57" t="s">
        <v>407</v>
      </c>
      <c r="G222" s="62" t="s">
        <v>505</v>
      </c>
    </row>
    <row r="223" spans="1:7" ht="18" customHeight="1" x14ac:dyDescent="0.15">
      <c r="A223" s="64">
        <v>232</v>
      </c>
      <c r="B223" s="67" t="s">
        <v>882</v>
      </c>
      <c r="C223" s="90" t="s">
        <v>275</v>
      </c>
      <c r="D223" s="57" t="s">
        <v>213</v>
      </c>
      <c r="E223" s="78" t="s">
        <v>86</v>
      </c>
      <c r="F223" s="157" t="s">
        <v>510</v>
      </c>
      <c r="G223" s="77" t="s">
        <v>507</v>
      </c>
    </row>
    <row r="224" spans="1:7" ht="18" customHeight="1" x14ac:dyDescent="0.15">
      <c r="A224" s="64">
        <v>233</v>
      </c>
      <c r="B224" s="74" t="s">
        <v>417</v>
      </c>
      <c r="C224" s="90" t="s">
        <v>846</v>
      </c>
      <c r="D224" s="74" t="s">
        <v>216</v>
      </c>
      <c r="E224" s="79" t="s">
        <v>86</v>
      </c>
      <c r="F224" s="57" t="s">
        <v>847</v>
      </c>
      <c r="G224" s="62" t="s">
        <v>505</v>
      </c>
    </row>
    <row r="225" spans="1:7" ht="18" customHeight="1" x14ac:dyDescent="0.15">
      <c r="A225" s="64">
        <v>234</v>
      </c>
      <c r="B225" s="74" t="s">
        <v>418</v>
      </c>
      <c r="C225" s="90" t="s">
        <v>426</v>
      </c>
      <c r="D225" s="74" t="s">
        <v>216</v>
      </c>
      <c r="E225" s="79" t="s">
        <v>107</v>
      </c>
      <c r="F225" s="57" t="s">
        <v>848</v>
      </c>
      <c r="G225" s="62" t="s">
        <v>505</v>
      </c>
    </row>
    <row r="226" spans="1:7" ht="18" customHeight="1" x14ac:dyDescent="0.15">
      <c r="A226" s="64">
        <v>235</v>
      </c>
      <c r="B226" s="74" t="s">
        <v>420</v>
      </c>
      <c r="C226" s="90" t="s">
        <v>419</v>
      </c>
      <c r="D226" s="74" t="s">
        <v>216</v>
      </c>
      <c r="E226" s="79" t="s">
        <v>107</v>
      </c>
      <c r="F226" s="57" t="s">
        <v>849</v>
      </c>
      <c r="G226" s="62" t="s">
        <v>505</v>
      </c>
    </row>
    <row r="227" spans="1:7" ht="18" customHeight="1" x14ac:dyDescent="0.15">
      <c r="A227" s="64">
        <v>236</v>
      </c>
      <c r="B227" s="74" t="s">
        <v>421</v>
      </c>
      <c r="C227" s="90" t="s">
        <v>419</v>
      </c>
      <c r="D227" s="74" t="s">
        <v>216</v>
      </c>
      <c r="E227" s="79" t="s">
        <v>107</v>
      </c>
      <c r="F227" s="57" t="s">
        <v>422</v>
      </c>
      <c r="G227" s="62" t="s">
        <v>505</v>
      </c>
    </row>
    <row r="228" spans="1:7" ht="18" customHeight="1" x14ac:dyDescent="0.15">
      <c r="A228" s="64">
        <v>237</v>
      </c>
      <c r="B228" s="74" t="s">
        <v>423</v>
      </c>
      <c r="C228" s="90" t="s">
        <v>419</v>
      </c>
      <c r="D228" s="74" t="s">
        <v>216</v>
      </c>
      <c r="E228" s="79" t="s">
        <v>107</v>
      </c>
      <c r="F228" s="57" t="s">
        <v>850</v>
      </c>
      <c r="G228" s="62" t="s">
        <v>505</v>
      </c>
    </row>
    <row r="229" spans="1:7" ht="18" customHeight="1" x14ac:dyDescent="0.15">
      <c r="A229" s="64">
        <v>238</v>
      </c>
      <c r="B229" s="74" t="s">
        <v>554</v>
      </c>
      <c r="C229" s="90" t="s">
        <v>419</v>
      </c>
      <c r="D229" s="74" t="s">
        <v>216</v>
      </c>
      <c r="E229" s="79" t="s">
        <v>107</v>
      </c>
      <c r="F229" s="57" t="s">
        <v>851</v>
      </c>
      <c r="G229" s="62" t="s">
        <v>505</v>
      </c>
    </row>
    <row r="230" spans="1:7" ht="18" customHeight="1" x14ac:dyDescent="0.15">
      <c r="A230" s="64">
        <v>239</v>
      </c>
      <c r="B230" s="74" t="s">
        <v>424</v>
      </c>
      <c r="C230" s="90" t="s">
        <v>602</v>
      </c>
      <c r="D230" s="74" t="s">
        <v>200</v>
      </c>
      <c r="E230" s="79" t="s">
        <v>107</v>
      </c>
      <c r="F230" s="57" t="s">
        <v>425</v>
      </c>
      <c r="G230" s="62" t="s">
        <v>506</v>
      </c>
    </row>
    <row r="231" spans="1:7" ht="18" customHeight="1" x14ac:dyDescent="0.15">
      <c r="A231" s="64">
        <v>240</v>
      </c>
      <c r="B231" s="74" t="s">
        <v>555</v>
      </c>
      <c r="C231" s="90" t="s">
        <v>852</v>
      </c>
      <c r="D231" s="74" t="s">
        <v>197</v>
      </c>
      <c r="E231" s="79" t="s">
        <v>107</v>
      </c>
      <c r="F231" s="57" t="s">
        <v>427</v>
      </c>
      <c r="G231" s="62" t="s">
        <v>505</v>
      </c>
    </row>
    <row r="232" spans="1:7" ht="18" customHeight="1" x14ac:dyDescent="0.15">
      <c r="A232" s="64">
        <v>241</v>
      </c>
      <c r="B232" s="111" t="s">
        <v>431</v>
      </c>
      <c r="C232" s="112" t="s">
        <v>342</v>
      </c>
      <c r="D232" s="74" t="s">
        <v>125</v>
      </c>
      <c r="E232" s="79" t="s">
        <v>86</v>
      </c>
      <c r="F232" s="57" t="s">
        <v>428</v>
      </c>
      <c r="G232" s="62" t="s">
        <v>524</v>
      </c>
    </row>
    <row r="233" spans="1:7" ht="18" customHeight="1" x14ac:dyDescent="0.15">
      <c r="A233" s="64">
        <v>242</v>
      </c>
      <c r="B233" s="74" t="s">
        <v>691</v>
      </c>
      <c r="C233" s="90" t="s">
        <v>581</v>
      </c>
      <c r="D233" s="74" t="s">
        <v>200</v>
      </c>
      <c r="E233" s="79" t="s">
        <v>86</v>
      </c>
      <c r="F233" s="57" t="s">
        <v>429</v>
      </c>
      <c r="G233" s="62" t="s">
        <v>506</v>
      </c>
    </row>
    <row r="234" spans="1:7" ht="18" customHeight="1" x14ac:dyDescent="0.15">
      <c r="A234" s="64">
        <v>243</v>
      </c>
      <c r="B234" s="74" t="s">
        <v>432</v>
      </c>
      <c r="C234" s="90" t="s">
        <v>433</v>
      </c>
      <c r="D234" s="64" t="s">
        <v>194</v>
      </c>
      <c r="E234" s="79" t="s">
        <v>853</v>
      </c>
      <c r="F234" s="57" t="s">
        <v>854</v>
      </c>
      <c r="G234" s="62" t="s">
        <v>505</v>
      </c>
    </row>
    <row r="235" spans="1:7" ht="18" customHeight="1" x14ac:dyDescent="0.15">
      <c r="A235" s="64">
        <v>244</v>
      </c>
      <c r="B235" s="67" t="s">
        <v>434</v>
      </c>
      <c r="C235" s="68" t="s">
        <v>582</v>
      </c>
      <c r="D235" s="64" t="s">
        <v>194</v>
      </c>
      <c r="E235" s="79" t="s">
        <v>855</v>
      </c>
      <c r="F235" s="113" t="s">
        <v>435</v>
      </c>
      <c r="G235" s="77" t="s">
        <v>505</v>
      </c>
    </row>
    <row r="236" spans="1:7" ht="18" customHeight="1" x14ac:dyDescent="0.15">
      <c r="A236" s="64">
        <v>245</v>
      </c>
      <c r="B236" s="114" t="s">
        <v>436</v>
      </c>
      <c r="C236" s="115" t="s">
        <v>565</v>
      </c>
      <c r="D236" s="57" t="s">
        <v>213</v>
      </c>
      <c r="E236" s="116" t="s">
        <v>86</v>
      </c>
      <c r="F236" s="117" t="s">
        <v>438</v>
      </c>
      <c r="G236" s="118" t="s">
        <v>505</v>
      </c>
    </row>
    <row r="237" spans="1:7" ht="18" customHeight="1" x14ac:dyDescent="0.15">
      <c r="A237" s="64">
        <v>246</v>
      </c>
      <c r="B237" s="114" t="s">
        <v>439</v>
      </c>
      <c r="C237" s="115" t="s">
        <v>437</v>
      </c>
      <c r="D237" s="57" t="s">
        <v>213</v>
      </c>
      <c r="E237" s="116" t="s">
        <v>86</v>
      </c>
      <c r="F237" s="117" t="s">
        <v>440</v>
      </c>
      <c r="G237" s="118" t="s">
        <v>505</v>
      </c>
    </row>
    <row r="238" spans="1:7" ht="18" customHeight="1" x14ac:dyDescent="0.15">
      <c r="A238" s="64">
        <v>247</v>
      </c>
      <c r="B238" s="114" t="s">
        <v>441</v>
      </c>
      <c r="C238" s="115" t="s">
        <v>437</v>
      </c>
      <c r="D238" s="57" t="s">
        <v>213</v>
      </c>
      <c r="E238" s="116" t="s">
        <v>86</v>
      </c>
      <c r="F238" s="117" t="s">
        <v>442</v>
      </c>
      <c r="G238" s="118" t="s">
        <v>505</v>
      </c>
    </row>
    <row r="239" spans="1:7" ht="18" customHeight="1" x14ac:dyDescent="0.15">
      <c r="A239" s="64">
        <v>248</v>
      </c>
      <c r="B239" s="114" t="s">
        <v>443</v>
      </c>
      <c r="C239" s="115" t="s">
        <v>565</v>
      </c>
      <c r="D239" s="57" t="s">
        <v>213</v>
      </c>
      <c r="E239" s="116" t="s">
        <v>86</v>
      </c>
      <c r="F239" s="117" t="s">
        <v>444</v>
      </c>
      <c r="G239" s="118" t="s">
        <v>505</v>
      </c>
    </row>
    <row r="240" spans="1:7" ht="18" customHeight="1" x14ac:dyDescent="0.15">
      <c r="A240" s="64">
        <v>249</v>
      </c>
      <c r="B240" s="114" t="s">
        <v>468</v>
      </c>
      <c r="C240" s="115" t="s">
        <v>437</v>
      </c>
      <c r="D240" s="57" t="s">
        <v>213</v>
      </c>
      <c r="E240" s="116" t="s">
        <v>107</v>
      </c>
      <c r="F240" s="117" t="s">
        <v>445</v>
      </c>
      <c r="G240" s="118" t="s">
        <v>505</v>
      </c>
    </row>
    <row r="241" spans="1:7" ht="18" customHeight="1" x14ac:dyDescent="0.15">
      <c r="A241" s="64">
        <v>250</v>
      </c>
      <c r="B241" s="114" t="s">
        <v>446</v>
      </c>
      <c r="C241" s="115" t="s">
        <v>437</v>
      </c>
      <c r="D241" s="57" t="s">
        <v>213</v>
      </c>
      <c r="E241" s="116" t="s">
        <v>107</v>
      </c>
      <c r="F241" s="117" t="s">
        <v>856</v>
      </c>
      <c r="G241" s="118" t="s">
        <v>505</v>
      </c>
    </row>
    <row r="242" spans="1:7" ht="18" customHeight="1" x14ac:dyDescent="0.15">
      <c r="A242" s="64">
        <v>251</v>
      </c>
      <c r="B242" s="114" t="s">
        <v>447</v>
      </c>
      <c r="C242" s="115" t="s">
        <v>437</v>
      </c>
      <c r="D242" s="117" t="s">
        <v>200</v>
      </c>
      <c r="E242" s="116" t="s">
        <v>107</v>
      </c>
      <c r="F242" s="117" t="s">
        <v>448</v>
      </c>
      <c r="G242" s="118" t="s">
        <v>506</v>
      </c>
    </row>
    <row r="243" spans="1:7" ht="18" customHeight="1" x14ac:dyDescent="0.15">
      <c r="A243" s="64">
        <v>252</v>
      </c>
      <c r="B243" s="114" t="s">
        <v>449</v>
      </c>
      <c r="C243" s="115" t="s">
        <v>437</v>
      </c>
      <c r="D243" s="57" t="s">
        <v>213</v>
      </c>
      <c r="E243" s="116" t="s">
        <v>86</v>
      </c>
      <c r="F243" s="117" t="s">
        <v>450</v>
      </c>
      <c r="G243" s="118" t="s">
        <v>505</v>
      </c>
    </row>
    <row r="244" spans="1:7" ht="18" customHeight="1" x14ac:dyDescent="0.15">
      <c r="A244" s="64">
        <v>253</v>
      </c>
      <c r="B244" s="114" t="s">
        <v>451</v>
      </c>
      <c r="C244" s="115" t="s">
        <v>437</v>
      </c>
      <c r="D244" s="57" t="s">
        <v>213</v>
      </c>
      <c r="E244" s="116" t="s">
        <v>86</v>
      </c>
      <c r="F244" s="117" t="s">
        <v>452</v>
      </c>
      <c r="G244" s="118" t="s">
        <v>505</v>
      </c>
    </row>
    <row r="245" spans="1:7" ht="18" customHeight="1" x14ac:dyDescent="0.15">
      <c r="A245" s="64">
        <v>254</v>
      </c>
      <c r="B245" s="114" t="s">
        <v>453</v>
      </c>
      <c r="C245" s="115" t="s">
        <v>437</v>
      </c>
      <c r="D245" s="57" t="s">
        <v>213</v>
      </c>
      <c r="E245" s="116" t="s">
        <v>86</v>
      </c>
      <c r="F245" s="117" t="s">
        <v>857</v>
      </c>
      <c r="G245" s="118" t="s">
        <v>505</v>
      </c>
    </row>
    <row r="246" spans="1:7" ht="18" customHeight="1" x14ac:dyDescent="0.15">
      <c r="A246" s="64">
        <v>255</v>
      </c>
      <c r="B246" s="114" t="s">
        <v>454</v>
      </c>
      <c r="C246" s="115" t="s">
        <v>437</v>
      </c>
      <c r="D246" s="57" t="s">
        <v>213</v>
      </c>
      <c r="E246" s="116" t="s">
        <v>107</v>
      </c>
      <c r="F246" s="117" t="s">
        <v>455</v>
      </c>
      <c r="G246" s="118" t="s">
        <v>505</v>
      </c>
    </row>
    <row r="247" spans="1:7" ht="18" customHeight="1" x14ac:dyDescent="0.15">
      <c r="A247" s="64">
        <v>256</v>
      </c>
      <c r="B247" s="114" t="s">
        <v>456</v>
      </c>
      <c r="C247" s="115" t="s">
        <v>565</v>
      </c>
      <c r="D247" s="57" t="s">
        <v>213</v>
      </c>
      <c r="E247" s="116" t="s">
        <v>107</v>
      </c>
      <c r="F247" s="117" t="s">
        <v>457</v>
      </c>
      <c r="G247" s="118" t="s">
        <v>505</v>
      </c>
    </row>
    <row r="248" spans="1:7" ht="18" customHeight="1" x14ac:dyDescent="0.15">
      <c r="A248" s="64">
        <v>257</v>
      </c>
      <c r="B248" s="114" t="s">
        <v>458</v>
      </c>
      <c r="C248" s="115" t="s">
        <v>437</v>
      </c>
      <c r="D248" s="64" t="s">
        <v>194</v>
      </c>
      <c r="E248" s="116" t="s">
        <v>86</v>
      </c>
      <c r="F248" s="117" t="s">
        <v>459</v>
      </c>
      <c r="G248" s="118" t="s">
        <v>505</v>
      </c>
    </row>
    <row r="249" spans="1:7" ht="18" customHeight="1" x14ac:dyDescent="0.15">
      <c r="A249" s="64">
        <v>258</v>
      </c>
      <c r="B249" s="114" t="s">
        <v>460</v>
      </c>
      <c r="C249" s="115" t="s">
        <v>437</v>
      </c>
      <c r="D249" s="117" t="s">
        <v>125</v>
      </c>
      <c r="E249" s="116" t="s">
        <v>86</v>
      </c>
      <c r="F249" s="117" t="s">
        <v>461</v>
      </c>
      <c r="G249" s="118" t="s">
        <v>505</v>
      </c>
    </row>
    <row r="250" spans="1:7" ht="18" customHeight="1" x14ac:dyDescent="0.15">
      <c r="A250" s="64">
        <v>259</v>
      </c>
      <c r="B250" s="114" t="s">
        <v>462</v>
      </c>
      <c r="C250" s="115" t="s">
        <v>437</v>
      </c>
      <c r="D250" s="117" t="s">
        <v>200</v>
      </c>
      <c r="E250" s="116" t="s">
        <v>86</v>
      </c>
      <c r="F250" s="117" t="s">
        <v>463</v>
      </c>
      <c r="G250" s="118" t="s">
        <v>506</v>
      </c>
    </row>
    <row r="251" spans="1:7" ht="18" customHeight="1" x14ac:dyDescent="0.15">
      <c r="A251" s="64">
        <v>260</v>
      </c>
      <c r="B251" s="114" t="s">
        <v>464</v>
      </c>
      <c r="C251" s="115" t="s">
        <v>437</v>
      </c>
      <c r="D251" s="117" t="s">
        <v>125</v>
      </c>
      <c r="E251" s="116" t="s">
        <v>107</v>
      </c>
      <c r="F251" s="117" t="s">
        <v>465</v>
      </c>
      <c r="G251" s="118" t="s">
        <v>505</v>
      </c>
    </row>
    <row r="252" spans="1:7" ht="18" customHeight="1" x14ac:dyDescent="0.15">
      <c r="A252" s="64">
        <v>261</v>
      </c>
      <c r="B252" s="75" t="s">
        <v>1129</v>
      </c>
      <c r="C252" s="83" t="s">
        <v>858</v>
      </c>
      <c r="D252" s="75" t="s">
        <v>216</v>
      </c>
      <c r="E252" s="119" t="s">
        <v>859</v>
      </c>
      <c r="F252" s="75" t="s">
        <v>471</v>
      </c>
      <c r="G252" s="120" t="s">
        <v>505</v>
      </c>
    </row>
    <row r="253" spans="1:7" ht="18" customHeight="1" x14ac:dyDescent="0.15">
      <c r="A253" s="64">
        <v>262</v>
      </c>
      <c r="B253" s="75" t="s">
        <v>692</v>
      </c>
      <c r="C253" s="83" t="s">
        <v>467</v>
      </c>
      <c r="D253" s="64" t="s">
        <v>194</v>
      </c>
      <c r="E253" s="119" t="s">
        <v>107</v>
      </c>
      <c r="F253" s="75" t="s">
        <v>312</v>
      </c>
      <c r="G253" s="120" t="s">
        <v>505</v>
      </c>
    </row>
    <row r="254" spans="1:7" ht="18" customHeight="1" x14ac:dyDescent="0.15">
      <c r="A254" s="64">
        <v>263</v>
      </c>
      <c r="B254" s="75" t="s">
        <v>534</v>
      </c>
      <c r="C254" s="83" t="s">
        <v>533</v>
      </c>
      <c r="D254" s="75" t="s">
        <v>200</v>
      </c>
      <c r="E254" s="119" t="s">
        <v>363</v>
      </c>
      <c r="F254" s="121" t="s">
        <v>39</v>
      </c>
      <c r="G254" s="122" t="s">
        <v>506</v>
      </c>
    </row>
    <row r="255" spans="1:7" ht="18" customHeight="1" x14ac:dyDescent="0.15">
      <c r="A255" s="64">
        <v>264</v>
      </c>
      <c r="B255" s="75" t="s">
        <v>469</v>
      </c>
      <c r="C255" s="83" t="s">
        <v>603</v>
      </c>
      <c r="D255" s="75" t="s">
        <v>216</v>
      </c>
      <c r="E255" s="119" t="s">
        <v>86</v>
      </c>
      <c r="F255" s="121" t="s">
        <v>339</v>
      </c>
      <c r="G255" s="122" t="s">
        <v>505</v>
      </c>
    </row>
    <row r="256" spans="1:7" ht="18" customHeight="1" x14ac:dyDescent="0.15">
      <c r="A256" s="64">
        <v>265</v>
      </c>
      <c r="B256" s="75" t="s">
        <v>693</v>
      </c>
      <c r="C256" s="83" t="s">
        <v>604</v>
      </c>
      <c r="D256" s="75" t="s">
        <v>200</v>
      </c>
      <c r="E256" s="119" t="s">
        <v>86</v>
      </c>
      <c r="F256" s="121" t="s">
        <v>470</v>
      </c>
      <c r="G256" s="122" t="s">
        <v>506</v>
      </c>
    </row>
    <row r="257" spans="1:7" ht="18" customHeight="1" x14ac:dyDescent="0.15">
      <c r="A257" s="64">
        <v>266</v>
      </c>
      <c r="B257" s="75" t="s">
        <v>1130</v>
      </c>
      <c r="C257" s="83" t="s">
        <v>860</v>
      </c>
      <c r="D257" s="75" t="s">
        <v>216</v>
      </c>
      <c r="E257" s="119" t="s">
        <v>859</v>
      </c>
      <c r="F257" s="123" t="s">
        <v>539</v>
      </c>
      <c r="G257" s="122" t="s">
        <v>505</v>
      </c>
    </row>
    <row r="258" spans="1:7" ht="18" customHeight="1" x14ac:dyDescent="0.15">
      <c r="A258" s="64">
        <v>267</v>
      </c>
      <c r="B258" s="75" t="s">
        <v>1131</v>
      </c>
      <c r="C258" s="83" t="s">
        <v>860</v>
      </c>
      <c r="D258" s="75" t="s">
        <v>216</v>
      </c>
      <c r="E258" s="119" t="s">
        <v>859</v>
      </c>
      <c r="F258" s="123" t="s">
        <v>540</v>
      </c>
      <c r="G258" s="122" t="s">
        <v>505</v>
      </c>
    </row>
    <row r="259" spans="1:7" ht="18" customHeight="1" x14ac:dyDescent="0.15">
      <c r="A259" s="64">
        <v>268</v>
      </c>
      <c r="B259" s="75" t="s">
        <v>1132</v>
      </c>
      <c r="C259" s="83" t="s">
        <v>860</v>
      </c>
      <c r="D259" s="75" t="s">
        <v>216</v>
      </c>
      <c r="E259" s="119" t="s">
        <v>859</v>
      </c>
      <c r="F259" s="123" t="s">
        <v>541</v>
      </c>
      <c r="G259" s="122" t="s">
        <v>505</v>
      </c>
    </row>
    <row r="260" spans="1:7" ht="18" customHeight="1" x14ac:dyDescent="0.15">
      <c r="A260" s="64">
        <v>269</v>
      </c>
      <c r="B260" s="75" t="s">
        <v>1133</v>
      </c>
      <c r="C260" s="83" t="s">
        <v>860</v>
      </c>
      <c r="D260" s="75" t="s">
        <v>216</v>
      </c>
      <c r="E260" s="119" t="s">
        <v>859</v>
      </c>
      <c r="F260" s="123" t="s">
        <v>542</v>
      </c>
      <c r="G260" s="122" t="s">
        <v>505</v>
      </c>
    </row>
    <row r="261" spans="1:7" ht="18" customHeight="1" x14ac:dyDescent="0.15">
      <c r="A261" s="64">
        <v>270</v>
      </c>
      <c r="B261" s="75" t="s">
        <v>694</v>
      </c>
      <c r="C261" s="83" t="s">
        <v>605</v>
      </c>
      <c r="D261" s="64" t="s">
        <v>194</v>
      </c>
      <c r="E261" s="119" t="s">
        <v>107</v>
      </c>
      <c r="F261" s="121" t="s">
        <v>472</v>
      </c>
      <c r="G261" s="122" t="s">
        <v>505</v>
      </c>
    </row>
    <row r="262" spans="1:7" ht="18" customHeight="1" x14ac:dyDescent="0.15">
      <c r="A262" s="64">
        <v>271</v>
      </c>
      <c r="B262" s="75" t="s">
        <v>545</v>
      </c>
      <c r="C262" s="83" t="s">
        <v>473</v>
      </c>
      <c r="D262" s="75" t="s">
        <v>125</v>
      </c>
      <c r="E262" s="119" t="s">
        <v>86</v>
      </c>
      <c r="F262" s="121" t="s">
        <v>474</v>
      </c>
      <c r="G262" s="122" t="s">
        <v>505</v>
      </c>
    </row>
    <row r="263" spans="1:7" ht="18" customHeight="1" x14ac:dyDescent="0.15">
      <c r="A263" s="64">
        <v>272</v>
      </c>
      <c r="B263" s="75" t="s">
        <v>695</v>
      </c>
      <c r="C263" s="83" t="s">
        <v>589</v>
      </c>
      <c r="D263" s="75" t="s">
        <v>216</v>
      </c>
      <c r="E263" s="119" t="s">
        <v>107</v>
      </c>
      <c r="F263" s="121" t="s">
        <v>476</v>
      </c>
      <c r="G263" s="122" t="s">
        <v>505</v>
      </c>
    </row>
    <row r="264" spans="1:7" ht="18" customHeight="1" x14ac:dyDescent="0.15">
      <c r="A264" s="64">
        <v>273</v>
      </c>
      <c r="B264" s="75" t="s">
        <v>477</v>
      </c>
      <c r="C264" s="83" t="s">
        <v>475</v>
      </c>
      <c r="D264" s="75" t="s">
        <v>216</v>
      </c>
      <c r="E264" s="119" t="s">
        <v>107</v>
      </c>
      <c r="F264" s="121" t="s">
        <v>478</v>
      </c>
      <c r="G264" s="122" t="s">
        <v>505</v>
      </c>
    </row>
    <row r="265" spans="1:7" ht="18" customHeight="1" x14ac:dyDescent="0.15">
      <c r="A265" s="64">
        <v>274</v>
      </c>
      <c r="B265" s="75" t="s">
        <v>479</v>
      </c>
      <c r="C265" s="83" t="s">
        <v>475</v>
      </c>
      <c r="D265" s="75" t="s">
        <v>216</v>
      </c>
      <c r="E265" s="119" t="s">
        <v>107</v>
      </c>
      <c r="F265" s="121" t="s">
        <v>480</v>
      </c>
      <c r="G265" s="122" t="s">
        <v>505</v>
      </c>
    </row>
    <row r="266" spans="1:7" ht="18" customHeight="1" x14ac:dyDescent="0.15">
      <c r="A266" s="64">
        <v>275</v>
      </c>
      <c r="B266" s="75" t="s">
        <v>696</v>
      </c>
      <c r="C266" s="83" t="s">
        <v>861</v>
      </c>
      <c r="D266" s="64" t="s">
        <v>194</v>
      </c>
      <c r="E266" s="119" t="s">
        <v>86</v>
      </c>
      <c r="F266" s="121" t="s">
        <v>862</v>
      </c>
      <c r="G266" s="122" t="s">
        <v>505</v>
      </c>
    </row>
    <row r="267" spans="1:7" ht="18" customHeight="1" x14ac:dyDescent="0.15">
      <c r="A267" s="64">
        <v>276</v>
      </c>
      <c r="B267" s="75" t="s">
        <v>482</v>
      </c>
      <c r="C267" s="83" t="s">
        <v>861</v>
      </c>
      <c r="D267" s="64" t="s">
        <v>194</v>
      </c>
      <c r="E267" s="119" t="s">
        <v>86</v>
      </c>
      <c r="F267" s="121" t="s">
        <v>863</v>
      </c>
      <c r="G267" s="122" t="s">
        <v>505</v>
      </c>
    </row>
    <row r="268" spans="1:7" ht="18" customHeight="1" x14ac:dyDescent="0.15">
      <c r="A268" s="64">
        <v>277</v>
      </c>
      <c r="B268" s="75" t="s">
        <v>483</v>
      </c>
      <c r="C268" s="83" t="s">
        <v>861</v>
      </c>
      <c r="D268" s="64" t="s">
        <v>194</v>
      </c>
      <c r="E268" s="119" t="s">
        <v>86</v>
      </c>
      <c r="F268" s="121" t="s">
        <v>864</v>
      </c>
      <c r="G268" s="122" t="s">
        <v>505</v>
      </c>
    </row>
    <row r="269" spans="1:7" ht="18" customHeight="1" x14ac:dyDescent="0.15">
      <c r="A269" s="64">
        <v>278</v>
      </c>
      <c r="B269" s="75" t="s">
        <v>484</v>
      </c>
      <c r="C269" s="83" t="s">
        <v>861</v>
      </c>
      <c r="D269" s="64" t="s">
        <v>194</v>
      </c>
      <c r="E269" s="119" t="s">
        <v>86</v>
      </c>
      <c r="F269" s="121" t="s">
        <v>864</v>
      </c>
      <c r="G269" s="122" t="s">
        <v>505</v>
      </c>
    </row>
    <row r="270" spans="1:7" ht="18" customHeight="1" x14ac:dyDescent="0.15">
      <c r="A270" s="64">
        <v>279</v>
      </c>
      <c r="B270" s="75" t="s">
        <v>485</v>
      </c>
      <c r="C270" s="83" t="s">
        <v>861</v>
      </c>
      <c r="D270" s="64" t="s">
        <v>194</v>
      </c>
      <c r="E270" s="119" t="s">
        <v>86</v>
      </c>
      <c r="F270" s="121" t="s">
        <v>864</v>
      </c>
      <c r="G270" s="122" t="s">
        <v>505</v>
      </c>
    </row>
    <row r="271" spans="1:7" ht="18" customHeight="1" x14ac:dyDescent="0.15">
      <c r="A271" s="64">
        <v>280</v>
      </c>
      <c r="B271" s="75" t="s">
        <v>697</v>
      </c>
      <c r="C271" s="83" t="s">
        <v>579</v>
      </c>
      <c r="D271" s="75" t="s">
        <v>239</v>
      </c>
      <c r="E271" s="119" t="s">
        <v>86</v>
      </c>
      <c r="F271" s="121" t="s">
        <v>486</v>
      </c>
      <c r="G271" s="122" t="s">
        <v>505</v>
      </c>
    </row>
    <row r="272" spans="1:7" ht="18" customHeight="1" x14ac:dyDescent="0.15">
      <c r="A272" s="64">
        <v>281</v>
      </c>
      <c r="B272" s="74" t="s">
        <v>488</v>
      </c>
      <c r="C272" s="83" t="s">
        <v>550</v>
      </c>
      <c r="D272" s="75" t="s">
        <v>125</v>
      </c>
      <c r="E272" s="119" t="s">
        <v>107</v>
      </c>
      <c r="F272" s="121" t="s">
        <v>487</v>
      </c>
      <c r="G272" s="122" t="s">
        <v>505</v>
      </c>
    </row>
    <row r="273" spans="1:7" ht="18" customHeight="1" x14ac:dyDescent="0.15">
      <c r="A273" s="124">
        <v>282</v>
      </c>
      <c r="B273" s="82" t="s">
        <v>698</v>
      </c>
      <c r="C273" s="83" t="s">
        <v>580</v>
      </c>
      <c r="D273" s="75" t="s">
        <v>200</v>
      </c>
      <c r="E273" s="119" t="s">
        <v>86</v>
      </c>
      <c r="F273" s="121" t="s">
        <v>491</v>
      </c>
      <c r="G273" s="122" t="s">
        <v>506</v>
      </c>
    </row>
    <row r="274" spans="1:7" ht="18" customHeight="1" x14ac:dyDescent="0.15">
      <c r="A274" s="124">
        <v>283</v>
      </c>
      <c r="B274" s="82" t="s">
        <v>494</v>
      </c>
      <c r="C274" s="83" t="s">
        <v>591</v>
      </c>
      <c r="D274" s="75" t="s">
        <v>266</v>
      </c>
      <c r="E274" s="119" t="s">
        <v>86</v>
      </c>
      <c r="F274" s="121" t="s">
        <v>493</v>
      </c>
      <c r="G274" s="122" t="s">
        <v>505</v>
      </c>
    </row>
    <row r="275" spans="1:7" ht="18" customHeight="1" x14ac:dyDescent="0.15">
      <c r="A275" s="124">
        <v>284</v>
      </c>
      <c r="B275" s="82" t="s">
        <v>495</v>
      </c>
      <c r="C275" s="83" t="s">
        <v>492</v>
      </c>
      <c r="D275" s="75" t="s">
        <v>266</v>
      </c>
      <c r="E275" s="119" t="s">
        <v>107</v>
      </c>
      <c r="F275" s="121" t="s">
        <v>496</v>
      </c>
      <c r="G275" s="122" t="s">
        <v>505</v>
      </c>
    </row>
    <row r="276" spans="1:7" ht="18" customHeight="1" x14ac:dyDescent="0.15">
      <c r="A276" s="124">
        <v>285</v>
      </c>
      <c r="B276" s="82" t="s">
        <v>497</v>
      </c>
      <c r="C276" s="83" t="s">
        <v>492</v>
      </c>
      <c r="D276" s="75" t="s">
        <v>266</v>
      </c>
      <c r="E276" s="119" t="s">
        <v>107</v>
      </c>
      <c r="F276" s="121" t="s">
        <v>498</v>
      </c>
      <c r="G276" s="122" t="s">
        <v>505</v>
      </c>
    </row>
    <row r="277" spans="1:7" ht="18" customHeight="1" x14ac:dyDescent="0.15">
      <c r="A277" s="124">
        <v>286</v>
      </c>
      <c r="B277" s="82" t="s">
        <v>499</v>
      </c>
      <c r="C277" s="83" t="s">
        <v>492</v>
      </c>
      <c r="D277" s="75" t="s">
        <v>266</v>
      </c>
      <c r="E277" s="119" t="s">
        <v>107</v>
      </c>
      <c r="F277" s="121" t="s">
        <v>500</v>
      </c>
      <c r="G277" s="122" t="s">
        <v>505</v>
      </c>
    </row>
    <row r="278" spans="1:7" ht="18" customHeight="1" x14ac:dyDescent="0.15">
      <c r="A278" s="124">
        <v>287</v>
      </c>
      <c r="B278" s="82" t="s">
        <v>501</v>
      </c>
      <c r="C278" s="83" t="s">
        <v>492</v>
      </c>
      <c r="D278" s="75" t="s">
        <v>266</v>
      </c>
      <c r="E278" s="119" t="s">
        <v>107</v>
      </c>
      <c r="F278" s="121" t="s">
        <v>502</v>
      </c>
      <c r="G278" s="122" t="s">
        <v>505</v>
      </c>
    </row>
    <row r="279" spans="1:7" ht="18" customHeight="1" x14ac:dyDescent="0.15">
      <c r="A279" s="124">
        <v>288</v>
      </c>
      <c r="B279" s="82" t="s">
        <v>503</v>
      </c>
      <c r="C279" s="83" t="s">
        <v>515</v>
      </c>
      <c r="D279" s="75" t="s">
        <v>266</v>
      </c>
      <c r="E279" s="119" t="s">
        <v>107</v>
      </c>
      <c r="F279" s="121" t="s">
        <v>504</v>
      </c>
      <c r="G279" s="122" t="s">
        <v>505</v>
      </c>
    </row>
    <row r="280" spans="1:7" ht="18" customHeight="1" x14ac:dyDescent="0.15">
      <c r="A280" s="124">
        <v>289</v>
      </c>
      <c r="B280" s="82" t="s">
        <v>517</v>
      </c>
      <c r="C280" s="83" t="s">
        <v>516</v>
      </c>
      <c r="D280" s="57" t="s">
        <v>213</v>
      </c>
      <c r="E280" s="119" t="s">
        <v>107</v>
      </c>
      <c r="F280" s="121" t="s">
        <v>514</v>
      </c>
      <c r="G280" s="122" t="s">
        <v>1001</v>
      </c>
    </row>
    <row r="281" spans="1:7" ht="18" customHeight="1" x14ac:dyDescent="0.15">
      <c r="A281" s="124">
        <v>290</v>
      </c>
      <c r="B281" s="82" t="s">
        <v>562</v>
      </c>
      <c r="C281" s="83" t="s">
        <v>345</v>
      </c>
      <c r="D281" s="75" t="s">
        <v>266</v>
      </c>
      <c r="E281" s="119" t="s">
        <v>86</v>
      </c>
      <c r="F281" s="121" t="s">
        <v>520</v>
      </c>
      <c r="G281" s="122" t="s">
        <v>505</v>
      </c>
    </row>
    <row r="282" spans="1:7" ht="18" customHeight="1" x14ac:dyDescent="0.15">
      <c r="A282" s="124">
        <v>291</v>
      </c>
      <c r="B282" s="82" t="s">
        <v>523</v>
      </c>
      <c r="C282" s="83" t="s">
        <v>521</v>
      </c>
      <c r="D282" s="57" t="s">
        <v>213</v>
      </c>
      <c r="E282" s="119" t="s">
        <v>86</v>
      </c>
      <c r="F282" s="121" t="s">
        <v>522</v>
      </c>
      <c r="G282" s="122" t="s">
        <v>524</v>
      </c>
    </row>
    <row r="283" spans="1:7" ht="18" customHeight="1" x14ac:dyDescent="0.15">
      <c r="A283" s="124">
        <v>292</v>
      </c>
      <c r="B283" s="82" t="s">
        <v>526</v>
      </c>
      <c r="C283" s="83" t="s">
        <v>588</v>
      </c>
      <c r="D283" s="57" t="s">
        <v>213</v>
      </c>
      <c r="E283" s="119" t="s">
        <v>107</v>
      </c>
      <c r="F283" s="121" t="s">
        <v>525</v>
      </c>
      <c r="G283" s="122" t="s">
        <v>505</v>
      </c>
    </row>
    <row r="284" spans="1:7" ht="18" customHeight="1" x14ac:dyDescent="0.15">
      <c r="A284" s="124">
        <v>293</v>
      </c>
      <c r="B284" s="67" t="s">
        <v>699</v>
      </c>
      <c r="C284" s="68" t="s">
        <v>571</v>
      </c>
      <c r="D284" s="67" t="s">
        <v>337</v>
      </c>
      <c r="E284" s="79" t="s">
        <v>363</v>
      </c>
      <c r="F284" s="67" t="s">
        <v>865</v>
      </c>
      <c r="G284" s="122" t="s">
        <v>505</v>
      </c>
    </row>
    <row r="285" spans="1:7" ht="18" customHeight="1" x14ac:dyDescent="0.15">
      <c r="A285" s="124">
        <v>294</v>
      </c>
      <c r="B285" s="82" t="s">
        <v>530</v>
      </c>
      <c r="C285" s="83" t="s">
        <v>528</v>
      </c>
      <c r="D285" s="75" t="s">
        <v>190</v>
      </c>
      <c r="E285" s="119" t="s">
        <v>107</v>
      </c>
      <c r="F285" s="121" t="s">
        <v>529</v>
      </c>
      <c r="G285" s="122" t="s">
        <v>505</v>
      </c>
    </row>
    <row r="286" spans="1:7" ht="18" customHeight="1" x14ac:dyDescent="0.15">
      <c r="A286" s="124">
        <v>295</v>
      </c>
      <c r="B286" s="82" t="s">
        <v>538</v>
      </c>
      <c r="C286" s="83" t="s">
        <v>536</v>
      </c>
      <c r="D286" s="75" t="s">
        <v>125</v>
      </c>
      <c r="E286" s="119" t="s">
        <v>86</v>
      </c>
      <c r="F286" s="121" t="s">
        <v>537</v>
      </c>
      <c r="G286" s="77" t="s">
        <v>505</v>
      </c>
    </row>
    <row r="287" spans="1:7" ht="18" customHeight="1" x14ac:dyDescent="0.15">
      <c r="A287" s="82">
        <v>298</v>
      </c>
      <c r="B287" s="82" t="s">
        <v>1057</v>
      </c>
      <c r="C287" s="60" t="s">
        <v>1054</v>
      </c>
      <c r="D287" s="75" t="s">
        <v>190</v>
      </c>
      <c r="E287" s="125" t="s">
        <v>107</v>
      </c>
      <c r="F287" s="121" t="s">
        <v>543</v>
      </c>
      <c r="G287" s="122" t="s">
        <v>505</v>
      </c>
    </row>
    <row r="288" spans="1:7" ht="18" customHeight="1" x14ac:dyDescent="0.15">
      <c r="A288" s="82">
        <v>299</v>
      </c>
      <c r="B288" s="82" t="s">
        <v>1058</v>
      </c>
      <c r="C288" s="60" t="s">
        <v>1054</v>
      </c>
      <c r="D288" s="75" t="s">
        <v>1080</v>
      </c>
      <c r="E288" s="125" t="s">
        <v>107</v>
      </c>
      <c r="F288" s="121" t="s">
        <v>1081</v>
      </c>
      <c r="G288" s="122" t="s">
        <v>506</v>
      </c>
    </row>
    <row r="289" spans="1:9" ht="18" customHeight="1" x14ac:dyDescent="0.15">
      <c r="A289" s="82">
        <v>300</v>
      </c>
      <c r="B289" s="82" t="s">
        <v>700</v>
      </c>
      <c r="C289" s="83" t="s">
        <v>85</v>
      </c>
      <c r="D289" s="75" t="s">
        <v>1080</v>
      </c>
      <c r="E289" s="125" t="s">
        <v>866</v>
      </c>
      <c r="F289" s="121" t="s">
        <v>867</v>
      </c>
      <c r="G289" s="122" t="s">
        <v>506</v>
      </c>
    </row>
    <row r="290" spans="1:9" ht="18" customHeight="1" x14ac:dyDescent="0.15">
      <c r="A290" s="82">
        <v>301</v>
      </c>
      <c r="B290" s="82" t="s">
        <v>583</v>
      </c>
      <c r="C290" s="83" t="s">
        <v>85</v>
      </c>
      <c r="D290" s="75" t="s">
        <v>200</v>
      </c>
      <c r="E290" s="125" t="s">
        <v>866</v>
      </c>
      <c r="F290" s="121" t="s">
        <v>868</v>
      </c>
      <c r="G290" s="122" t="s">
        <v>506</v>
      </c>
    </row>
    <row r="291" spans="1:9" ht="18" customHeight="1" x14ac:dyDescent="0.15">
      <c r="A291" s="82">
        <v>302</v>
      </c>
      <c r="B291" s="82" t="s">
        <v>584</v>
      </c>
      <c r="C291" s="83" t="s">
        <v>85</v>
      </c>
      <c r="D291" s="75" t="s">
        <v>200</v>
      </c>
      <c r="E291" s="125" t="s">
        <v>866</v>
      </c>
      <c r="F291" s="121" t="s">
        <v>869</v>
      </c>
      <c r="G291" s="122" t="s">
        <v>506</v>
      </c>
    </row>
    <row r="292" spans="1:9" ht="18" customHeight="1" x14ac:dyDescent="0.15">
      <c r="A292" s="82">
        <v>303</v>
      </c>
      <c r="B292" s="82" t="s">
        <v>585</v>
      </c>
      <c r="C292" s="83" t="s">
        <v>85</v>
      </c>
      <c r="D292" s="75" t="s">
        <v>200</v>
      </c>
      <c r="E292" s="125" t="s">
        <v>866</v>
      </c>
      <c r="F292" s="121" t="s">
        <v>870</v>
      </c>
      <c r="G292" s="122" t="s">
        <v>506</v>
      </c>
    </row>
    <row r="293" spans="1:9" ht="18" customHeight="1" x14ac:dyDescent="0.15">
      <c r="A293" s="82">
        <v>304</v>
      </c>
      <c r="B293" s="82" t="s">
        <v>586</v>
      </c>
      <c r="C293" s="83" t="s">
        <v>576</v>
      </c>
      <c r="D293" s="64" t="s">
        <v>194</v>
      </c>
      <c r="E293" s="125" t="s">
        <v>86</v>
      </c>
      <c r="F293" s="121" t="s">
        <v>587</v>
      </c>
      <c r="G293" s="122" t="s">
        <v>505</v>
      </c>
    </row>
    <row r="294" spans="1:9" ht="18" customHeight="1" x14ac:dyDescent="0.15">
      <c r="A294" s="82">
        <v>305</v>
      </c>
      <c r="B294" s="82" t="s">
        <v>702</v>
      </c>
      <c r="C294" s="83" t="s">
        <v>606</v>
      </c>
      <c r="D294" s="57" t="s">
        <v>213</v>
      </c>
      <c r="E294" s="125" t="s">
        <v>107</v>
      </c>
      <c r="F294" s="121" t="s">
        <v>607</v>
      </c>
      <c r="G294" s="122" t="s">
        <v>505</v>
      </c>
    </row>
    <row r="295" spans="1:9" ht="18" customHeight="1" x14ac:dyDescent="0.15">
      <c r="A295" s="126">
        <v>306</v>
      </c>
      <c r="B295" s="127" t="s">
        <v>613</v>
      </c>
      <c r="C295" s="128" t="s">
        <v>703</v>
      </c>
      <c r="D295" s="121" t="s">
        <v>200</v>
      </c>
      <c r="E295" s="121" t="s">
        <v>107</v>
      </c>
      <c r="F295" s="121" t="s">
        <v>615</v>
      </c>
      <c r="G295" s="77" t="s">
        <v>506</v>
      </c>
      <c r="H295" s="46"/>
      <c r="I295" s="46"/>
    </row>
    <row r="296" spans="1:9" ht="18" customHeight="1" x14ac:dyDescent="0.15">
      <c r="A296" s="126">
        <v>307</v>
      </c>
      <c r="B296" s="127" t="s">
        <v>616</v>
      </c>
      <c r="C296" s="128" t="s">
        <v>614</v>
      </c>
      <c r="D296" s="121" t="s">
        <v>190</v>
      </c>
      <c r="E296" s="121" t="s">
        <v>107</v>
      </c>
      <c r="F296" s="121" t="s">
        <v>617</v>
      </c>
      <c r="G296" s="122" t="s">
        <v>505</v>
      </c>
      <c r="H296" s="46"/>
      <c r="I296" s="46"/>
    </row>
    <row r="297" spans="1:9" ht="18" customHeight="1" x14ac:dyDescent="0.15">
      <c r="A297" s="82">
        <v>308</v>
      </c>
      <c r="B297" s="129" t="s">
        <v>619</v>
      </c>
      <c r="C297" s="129" t="s">
        <v>620</v>
      </c>
      <c r="D297" s="57" t="s">
        <v>213</v>
      </c>
      <c r="E297" s="130" t="s">
        <v>647</v>
      </c>
      <c r="F297" s="129" t="s">
        <v>621</v>
      </c>
      <c r="G297" s="129" t="s">
        <v>505</v>
      </c>
    </row>
    <row r="298" spans="1:9" ht="18" customHeight="1" x14ac:dyDescent="0.15">
      <c r="A298" s="82">
        <v>309</v>
      </c>
      <c r="B298" s="129" t="s">
        <v>622</v>
      </c>
      <c r="C298" s="129" t="s">
        <v>620</v>
      </c>
      <c r="D298" s="57" t="s">
        <v>213</v>
      </c>
      <c r="E298" s="130" t="s">
        <v>647</v>
      </c>
      <c r="F298" s="129" t="s">
        <v>623</v>
      </c>
      <c r="G298" s="129" t="s">
        <v>505</v>
      </c>
    </row>
    <row r="299" spans="1:9" ht="18" customHeight="1" x14ac:dyDescent="0.15">
      <c r="A299" s="82">
        <v>310</v>
      </c>
      <c r="B299" s="129" t="s">
        <v>624</v>
      </c>
      <c r="C299" s="129" t="s">
        <v>701</v>
      </c>
      <c r="D299" s="57" t="s">
        <v>213</v>
      </c>
      <c r="E299" s="130" t="s">
        <v>647</v>
      </c>
      <c r="F299" s="129" t="s">
        <v>625</v>
      </c>
      <c r="G299" s="129" t="s">
        <v>505</v>
      </c>
    </row>
    <row r="300" spans="1:9" ht="18" customHeight="1" x14ac:dyDescent="0.15">
      <c r="A300" s="82">
        <v>311</v>
      </c>
      <c r="B300" s="129" t="s">
        <v>626</v>
      </c>
      <c r="C300" s="129" t="s">
        <v>620</v>
      </c>
      <c r="D300" s="57" t="s">
        <v>213</v>
      </c>
      <c r="E300" s="130" t="s">
        <v>647</v>
      </c>
      <c r="F300" s="129" t="s">
        <v>627</v>
      </c>
      <c r="G300" s="129" t="s">
        <v>505</v>
      </c>
    </row>
    <row r="301" spans="1:9" ht="18" customHeight="1" x14ac:dyDescent="0.15">
      <c r="A301" s="82">
        <v>312</v>
      </c>
      <c r="B301" s="129" t="s">
        <v>628</v>
      </c>
      <c r="C301" s="129" t="s">
        <v>620</v>
      </c>
      <c r="D301" s="131" t="s">
        <v>190</v>
      </c>
      <c r="E301" s="130" t="s">
        <v>647</v>
      </c>
      <c r="F301" s="129" t="s">
        <v>629</v>
      </c>
      <c r="G301" s="129" t="s">
        <v>505</v>
      </c>
    </row>
    <row r="302" spans="1:9" ht="18" customHeight="1" x14ac:dyDescent="0.15">
      <c r="A302" s="82">
        <v>313</v>
      </c>
      <c r="B302" s="129" t="s">
        <v>630</v>
      </c>
      <c r="C302" s="129" t="s">
        <v>620</v>
      </c>
      <c r="D302" s="57" t="s">
        <v>213</v>
      </c>
      <c r="E302" s="130" t="s">
        <v>647</v>
      </c>
      <c r="F302" s="129" t="s">
        <v>631</v>
      </c>
      <c r="G302" s="129" t="s">
        <v>505</v>
      </c>
    </row>
    <row r="303" spans="1:9" ht="18" customHeight="1" x14ac:dyDescent="0.15">
      <c r="A303" s="82">
        <v>314</v>
      </c>
      <c r="B303" s="129" t="s">
        <v>632</v>
      </c>
      <c r="C303" s="129" t="s">
        <v>620</v>
      </c>
      <c r="D303" s="57" t="s">
        <v>213</v>
      </c>
      <c r="E303" s="130" t="s">
        <v>647</v>
      </c>
      <c r="F303" s="129" t="s">
        <v>633</v>
      </c>
      <c r="G303" s="129" t="s">
        <v>505</v>
      </c>
    </row>
    <row r="304" spans="1:9" ht="18" customHeight="1" x14ac:dyDescent="0.15">
      <c r="A304" s="82">
        <v>315</v>
      </c>
      <c r="B304" s="129" t="s">
        <v>634</v>
      </c>
      <c r="C304" s="129" t="s">
        <v>620</v>
      </c>
      <c r="D304" s="131" t="s">
        <v>216</v>
      </c>
      <c r="E304" s="130" t="s">
        <v>647</v>
      </c>
      <c r="F304" s="129" t="s">
        <v>635</v>
      </c>
      <c r="G304" s="129" t="s">
        <v>505</v>
      </c>
    </row>
    <row r="305" spans="1:9" ht="18" customHeight="1" x14ac:dyDescent="0.15">
      <c r="A305" s="82">
        <v>316</v>
      </c>
      <c r="B305" s="129" t="s">
        <v>636</v>
      </c>
      <c r="C305" s="129" t="s">
        <v>620</v>
      </c>
      <c r="D305" s="57" t="s">
        <v>213</v>
      </c>
      <c r="E305" s="130" t="s">
        <v>647</v>
      </c>
      <c r="F305" s="129" t="s">
        <v>637</v>
      </c>
      <c r="G305" s="129" t="s">
        <v>505</v>
      </c>
    </row>
    <row r="306" spans="1:9" ht="18" customHeight="1" x14ac:dyDescent="0.15">
      <c r="A306" s="82">
        <v>317</v>
      </c>
      <c r="B306" s="129" t="s">
        <v>638</v>
      </c>
      <c r="C306" s="129" t="s">
        <v>620</v>
      </c>
      <c r="D306" s="131" t="s">
        <v>239</v>
      </c>
      <c r="E306" s="130" t="s">
        <v>647</v>
      </c>
      <c r="F306" s="129" t="s">
        <v>639</v>
      </c>
      <c r="G306" s="129" t="s">
        <v>505</v>
      </c>
    </row>
    <row r="307" spans="1:9" ht="18" customHeight="1" x14ac:dyDescent="0.15">
      <c r="A307" s="82">
        <v>318</v>
      </c>
      <c r="B307" s="129" t="s">
        <v>640</v>
      </c>
      <c r="C307" s="129" t="s">
        <v>620</v>
      </c>
      <c r="D307" s="131" t="s">
        <v>641</v>
      </c>
      <c r="E307" s="130" t="s">
        <v>647</v>
      </c>
      <c r="F307" s="129" t="s">
        <v>642</v>
      </c>
      <c r="G307" s="129" t="s">
        <v>505</v>
      </c>
    </row>
    <row r="308" spans="1:9" ht="18" customHeight="1" x14ac:dyDescent="0.15">
      <c r="A308" s="82">
        <v>319</v>
      </c>
      <c r="B308" s="129" t="s">
        <v>643</v>
      </c>
      <c r="C308" s="129" t="s">
        <v>620</v>
      </c>
      <c r="D308" s="131" t="s">
        <v>190</v>
      </c>
      <c r="E308" s="130" t="s">
        <v>647</v>
      </c>
      <c r="F308" s="129" t="s">
        <v>644</v>
      </c>
      <c r="G308" s="129" t="s">
        <v>505</v>
      </c>
    </row>
    <row r="309" spans="1:9" ht="18" customHeight="1" x14ac:dyDescent="0.15">
      <c r="A309" s="82">
        <v>320</v>
      </c>
      <c r="B309" s="129" t="s">
        <v>704</v>
      </c>
      <c r="C309" s="129" t="s">
        <v>645</v>
      </c>
      <c r="D309" s="131" t="s">
        <v>197</v>
      </c>
      <c r="E309" s="130" t="s">
        <v>647</v>
      </c>
      <c r="F309" s="129" t="s">
        <v>646</v>
      </c>
      <c r="G309" s="129" t="s">
        <v>505</v>
      </c>
    </row>
    <row r="310" spans="1:9" ht="18" customHeight="1" x14ac:dyDescent="0.15">
      <c r="A310" s="82">
        <v>321</v>
      </c>
      <c r="B310" s="55" t="s">
        <v>686</v>
      </c>
      <c r="C310" s="56" t="s">
        <v>199</v>
      </c>
      <c r="D310" s="64" t="s">
        <v>194</v>
      </c>
      <c r="E310" s="58" t="s">
        <v>86</v>
      </c>
      <c r="F310" s="55" t="s">
        <v>648</v>
      </c>
      <c r="G310" s="59" t="s">
        <v>505</v>
      </c>
    </row>
    <row r="311" spans="1:9" ht="18" customHeight="1" x14ac:dyDescent="0.15">
      <c r="A311" s="82">
        <v>322</v>
      </c>
      <c r="B311" s="55" t="s">
        <v>660</v>
      </c>
      <c r="C311" s="56" t="s">
        <v>651</v>
      </c>
      <c r="D311" s="57" t="s">
        <v>125</v>
      </c>
      <c r="E311" s="58" t="s">
        <v>86</v>
      </c>
      <c r="F311" s="55" t="s">
        <v>661</v>
      </c>
      <c r="G311" s="59" t="s">
        <v>505</v>
      </c>
    </row>
    <row r="312" spans="1:9" ht="18" customHeight="1" x14ac:dyDescent="0.15">
      <c r="A312" s="82">
        <v>323</v>
      </c>
      <c r="B312" s="55" t="s">
        <v>662</v>
      </c>
      <c r="C312" s="56" t="s">
        <v>651</v>
      </c>
      <c r="D312" s="57" t="s">
        <v>125</v>
      </c>
      <c r="E312" s="58" t="s">
        <v>107</v>
      </c>
      <c r="F312" s="55" t="s">
        <v>652</v>
      </c>
      <c r="G312" s="59" t="s">
        <v>507</v>
      </c>
    </row>
    <row r="313" spans="1:9" ht="18" customHeight="1" x14ac:dyDescent="0.15">
      <c r="A313" s="82">
        <v>324</v>
      </c>
      <c r="B313" s="55" t="s">
        <v>663</v>
      </c>
      <c r="C313" s="56" t="s">
        <v>651</v>
      </c>
      <c r="D313" s="57" t="s">
        <v>200</v>
      </c>
      <c r="E313" s="58" t="s">
        <v>107</v>
      </c>
      <c r="F313" s="55" t="s">
        <v>664</v>
      </c>
      <c r="G313" s="59" t="s">
        <v>506</v>
      </c>
    </row>
    <row r="314" spans="1:9" ht="18" customHeight="1" x14ac:dyDescent="0.15">
      <c r="A314" s="82">
        <v>325</v>
      </c>
      <c r="B314" s="55" t="s">
        <v>666</v>
      </c>
      <c r="C314" s="56" t="s">
        <v>651</v>
      </c>
      <c r="D314" s="64" t="s">
        <v>194</v>
      </c>
      <c r="E314" s="58" t="s">
        <v>107</v>
      </c>
      <c r="F314" s="55" t="s">
        <v>665</v>
      </c>
      <c r="G314" s="59" t="s">
        <v>505</v>
      </c>
    </row>
    <row r="315" spans="1:9" ht="18" customHeight="1" x14ac:dyDescent="0.15">
      <c r="A315" s="82">
        <v>326</v>
      </c>
      <c r="B315" s="55" t="s">
        <v>653</v>
      </c>
      <c r="C315" s="56" t="s">
        <v>651</v>
      </c>
      <c r="D315" s="64" t="s">
        <v>194</v>
      </c>
      <c r="E315" s="58" t="s">
        <v>107</v>
      </c>
      <c r="F315" s="55" t="s">
        <v>654</v>
      </c>
      <c r="G315" s="59" t="s">
        <v>507</v>
      </c>
    </row>
    <row r="316" spans="1:9" ht="18" customHeight="1" x14ac:dyDescent="0.15">
      <c r="A316" s="54">
        <v>327</v>
      </c>
      <c r="B316" s="55" t="s">
        <v>705</v>
      </c>
      <c r="C316" s="56" t="s">
        <v>656</v>
      </c>
      <c r="D316" s="64" t="s">
        <v>194</v>
      </c>
      <c r="E316" s="58" t="s">
        <v>86</v>
      </c>
      <c r="F316" s="55" t="s">
        <v>657</v>
      </c>
      <c r="G316" s="59" t="s">
        <v>505</v>
      </c>
    </row>
    <row r="317" spans="1:9" ht="18" customHeight="1" x14ac:dyDescent="0.15">
      <c r="A317" s="126">
        <v>328</v>
      </c>
      <c r="B317" s="132" t="s">
        <v>667</v>
      </c>
      <c r="C317" s="56" t="s">
        <v>574</v>
      </c>
      <c r="D317" s="57" t="s">
        <v>125</v>
      </c>
      <c r="E317" s="55" t="s">
        <v>86</v>
      </c>
      <c r="F317" s="55" t="s">
        <v>668</v>
      </c>
      <c r="G317" s="59" t="s">
        <v>505</v>
      </c>
      <c r="H317" s="46"/>
      <c r="I317" s="46"/>
    </row>
    <row r="318" spans="1:9" ht="18" customHeight="1" x14ac:dyDescent="0.15">
      <c r="A318" s="126">
        <v>329</v>
      </c>
      <c r="B318" s="55" t="s">
        <v>669</v>
      </c>
      <c r="C318" s="56" t="s">
        <v>651</v>
      </c>
      <c r="D318" s="64" t="s">
        <v>194</v>
      </c>
      <c r="E318" s="55" t="s">
        <v>107</v>
      </c>
      <c r="F318" s="55" t="s">
        <v>665</v>
      </c>
      <c r="G318" s="59" t="s">
        <v>505</v>
      </c>
      <c r="H318" s="46"/>
      <c r="I318" s="46"/>
    </row>
    <row r="319" spans="1:9" ht="18" customHeight="1" x14ac:dyDescent="0.15">
      <c r="A319" s="54">
        <v>330</v>
      </c>
      <c r="B319" s="55" t="s">
        <v>688</v>
      </c>
      <c r="C319" s="56" t="s">
        <v>706</v>
      </c>
      <c r="D319" s="57" t="s">
        <v>197</v>
      </c>
      <c r="E319" s="58" t="s">
        <v>107</v>
      </c>
      <c r="F319" s="55" t="s">
        <v>689</v>
      </c>
      <c r="G319" s="59" t="s">
        <v>505</v>
      </c>
    </row>
    <row r="320" spans="1:9" ht="18" customHeight="1" x14ac:dyDescent="0.15">
      <c r="A320" s="54">
        <f>1+A319</f>
        <v>331</v>
      </c>
      <c r="B320" s="55" t="s">
        <v>708</v>
      </c>
      <c r="C320" s="56" t="s">
        <v>596</v>
      </c>
      <c r="D320" s="57" t="s">
        <v>200</v>
      </c>
      <c r="E320" s="58" t="s">
        <v>107</v>
      </c>
      <c r="F320" s="55" t="s">
        <v>707</v>
      </c>
      <c r="G320" s="59" t="s">
        <v>506</v>
      </c>
    </row>
    <row r="321" spans="1:7" ht="18" customHeight="1" x14ac:dyDescent="0.15">
      <c r="A321" s="54">
        <f t="shared" ref="A321:A334" si="0">1+A320</f>
        <v>332</v>
      </c>
      <c r="B321" s="55" t="s">
        <v>713</v>
      </c>
      <c r="C321" s="56" t="s">
        <v>714</v>
      </c>
      <c r="D321" s="57" t="s">
        <v>216</v>
      </c>
      <c r="E321" s="58" t="s">
        <v>107</v>
      </c>
      <c r="F321" s="55" t="s">
        <v>715</v>
      </c>
      <c r="G321" s="59" t="s">
        <v>505</v>
      </c>
    </row>
    <row r="322" spans="1:7" ht="18" customHeight="1" x14ac:dyDescent="0.15">
      <c r="A322" s="54">
        <f t="shared" si="0"/>
        <v>333</v>
      </c>
      <c r="B322" s="74" t="s">
        <v>874</v>
      </c>
      <c r="C322" s="64" t="s">
        <v>875</v>
      </c>
      <c r="D322" s="64" t="s">
        <v>216</v>
      </c>
      <c r="E322" s="64" t="s">
        <v>86</v>
      </c>
      <c r="F322" s="74" t="s">
        <v>876</v>
      </c>
      <c r="G322" s="133" t="s">
        <v>505</v>
      </c>
    </row>
    <row r="323" spans="1:7" ht="18" customHeight="1" x14ac:dyDescent="0.15">
      <c r="A323" s="54">
        <f t="shared" si="0"/>
        <v>334</v>
      </c>
      <c r="B323" s="74" t="s">
        <v>877</v>
      </c>
      <c r="C323" s="64" t="s">
        <v>875</v>
      </c>
      <c r="D323" s="64" t="s">
        <v>216</v>
      </c>
      <c r="E323" s="64" t="s">
        <v>107</v>
      </c>
      <c r="F323" s="74" t="s">
        <v>878</v>
      </c>
      <c r="G323" s="133" t="s">
        <v>505</v>
      </c>
    </row>
    <row r="324" spans="1:7" ht="18" customHeight="1" x14ac:dyDescent="0.15">
      <c r="A324" s="54">
        <f t="shared" si="0"/>
        <v>335</v>
      </c>
      <c r="B324" s="74" t="s">
        <v>879</v>
      </c>
      <c r="C324" s="64" t="s">
        <v>875</v>
      </c>
      <c r="D324" s="64" t="s">
        <v>216</v>
      </c>
      <c r="E324" s="64" t="s">
        <v>107</v>
      </c>
      <c r="F324" s="74" t="s">
        <v>880</v>
      </c>
      <c r="G324" s="133" t="s">
        <v>505</v>
      </c>
    </row>
    <row r="325" spans="1:7" ht="18" customHeight="1" x14ac:dyDescent="0.15">
      <c r="A325" s="54">
        <f t="shared" si="0"/>
        <v>336</v>
      </c>
      <c r="B325" s="74" t="s">
        <v>883</v>
      </c>
      <c r="C325" s="64" t="s">
        <v>606</v>
      </c>
      <c r="D325" s="64" t="s">
        <v>200</v>
      </c>
      <c r="E325" s="64" t="s">
        <v>86</v>
      </c>
      <c r="F325" s="74" t="s">
        <v>884</v>
      </c>
      <c r="G325" s="133" t="s">
        <v>506</v>
      </c>
    </row>
    <row r="326" spans="1:7" ht="18" customHeight="1" x14ac:dyDescent="0.15">
      <c r="A326" s="54">
        <f t="shared" si="0"/>
        <v>337</v>
      </c>
      <c r="B326" s="74" t="s">
        <v>885</v>
      </c>
      <c r="C326" s="64" t="s">
        <v>886</v>
      </c>
      <c r="D326" s="64" t="s">
        <v>125</v>
      </c>
      <c r="E326" s="64" t="s">
        <v>887</v>
      </c>
      <c r="F326" s="74" t="s">
        <v>888</v>
      </c>
      <c r="G326" s="133" t="s">
        <v>507</v>
      </c>
    </row>
    <row r="327" spans="1:7" ht="18" customHeight="1" x14ac:dyDescent="0.15">
      <c r="A327" s="54">
        <f t="shared" si="0"/>
        <v>338</v>
      </c>
      <c r="B327" s="74" t="s">
        <v>889</v>
      </c>
      <c r="C327" s="64" t="s">
        <v>886</v>
      </c>
      <c r="D327" s="64" t="s">
        <v>125</v>
      </c>
      <c r="E327" s="64" t="s">
        <v>887</v>
      </c>
      <c r="F327" s="74" t="s">
        <v>888</v>
      </c>
      <c r="G327" s="133" t="s">
        <v>507</v>
      </c>
    </row>
    <row r="328" spans="1:7" ht="18" customHeight="1" x14ac:dyDescent="0.15">
      <c r="A328" s="54">
        <f t="shared" si="0"/>
        <v>339</v>
      </c>
      <c r="B328" s="64" t="s">
        <v>890</v>
      </c>
      <c r="C328" s="64" t="s">
        <v>891</v>
      </c>
      <c r="D328" s="64" t="s">
        <v>125</v>
      </c>
      <c r="E328" s="64" t="s">
        <v>361</v>
      </c>
      <c r="F328" s="64" t="s">
        <v>892</v>
      </c>
      <c r="G328" s="64" t="s">
        <v>505</v>
      </c>
    </row>
    <row r="329" spans="1:7" ht="18" customHeight="1" x14ac:dyDescent="0.15">
      <c r="A329" s="54">
        <f t="shared" si="0"/>
        <v>340</v>
      </c>
      <c r="B329" s="134" t="s">
        <v>893</v>
      </c>
      <c r="C329" s="64" t="s">
        <v>891</v>
      </c>
      <c r="D329" s="64" t="s">
        <v>125</v>
      </c>
      <c r="E329" s="64" t="s">
        <v>361</v>
      </c>
      <c r="F329" s="64" t="s">
        <v>894</v>
      </c>
      <c r="G329" s="64" t="s">
        <v>505</v>
      </c>
    </row>
    <row r="330" spans="1:7" ht="18" customHeight="1" x14ac:dyDescent="0.15">
      <c r="A330" s="54">
        <f t="shared" si="0"/>
        <v>341</v>
      </c>
      <c r="B330" s="64" t="s">
        <v>895</v>
      </c>
      <c r="C330" s="64" t="s">
        <v>891</v>
      </c>
      <c r="D330" s="64" t="s">
        <v>125</v>
      </c>
      <c r="E330" s="64" t="s">
        <v>221</v>
      </c>
      <c r="F330" s="64" t="s">
        <v>896</v>
      </c>
      <c r="G330" s="64" t="s">
        <v>505</v>
      </c>
    </row>
    <row r="331" spans="1:7" ht="18" customHeight="1" x14ac:dyDescent="0.15">
      <c r="A331" s="54">
        <f t="shared" si="0"/>
        <v>342</v>
      </c>
      <c r="B331" s="64" t="s">
        <v>897</v>
      </c>
      <c r="C331" s="64" t="s">
        <v>891</v>
      </c>
      <c r="D331" s="64" t="s">
        <v>125</v>
      </c>
      <c r="E331" s="64" t="s">
        <v>221</v>
      </c>
      <c r="F331" s="64" t="s">
        <v>898</v>
      </c>
      <c r="G331" s="64" t="s">
        <v>505</v>
      </c>
    </row>
    <row r="332" spans="1:7" ht="18" customHeight="1" x14ac:dyDescent="0.15">
      <c r="A332" s="54">
        <f t="shared" si="0"/>
        <v>343</v>
      </c>
      <c r="B332" s="64" t="s">
        <v>899</v>
      </c>
      <c r="C332" s="64" t="s">
        <v>891</v>
      </c>
      <c r="D332" s="64" t="s">
        <v>125</v>
      </c>
      <c r="E332" s="64" t="s">
        <v>221</v>
      </c>
      <c r="F332" s="64" t="s">
        <v>900</v>
      </c>
      <c r="G332" s="64" t="s">
        <v>505</v>
      </c>
    </row>
    <row r="333" spans="1:7" ht="18" customHeight="1" x14ac:dyDescent="0.15">
      <c r="A333" s="54">
        <f t="shared" si="0"/>
        <v>344</v>
      </c>
      <c r="B333" s="64" t="s">
        <v>901</v>
      </c>
      <c r="C333" s="64" t="s">
        <v>891</v>
      </c>
      <c r="D333" s="64" t="s">
        <v>125</v>
      </c>
      <c r="E333" s="64" t="s">
        <v>221</v>
      </c>
      <c r="F333" s="64" t="s">
        <v>902</v>
      </c>
      <c r="G333" s="64" t="s">
        <v>505</v>
      </c>
    </row>
    <row r="334" spans="1:7" ht="18" customHeight="1" x14ac:dyDescent="0.15">
      <c r="A334" s="54">
        <f t="shared" si="0"/>
        <v>345</v>
      </c>
      <c r="B334" s="64" t="s">
        <v>903</v>
      </c>
      <c r="C334" s="64" t="s">
        <v>891</v>
      </c>
      <c r="D334" s="64" t="s">
        <v>194</v>
      </c>
      <c r="E334" s="64" t="s">
        <v>361</v>
      </c>
      <c r="F334" s="64" t="s">
        <v>904</v>
      </c>
      <c r="G334" s="64" t="s">
        <v>505</v>
      </c>
    </row>
    <row r="335" spans="1:7" ht="18" customHeight="1" x14ac:dyDescent="0.15">
      <c r="A335" s="54">
        <f>1+A334</f>
        <v>346</v>
      </c>
      <c r="B335" s="64" t="s">
        <v>905</v>
      </c>
      <c r="C335" s="64" t="s">
        <v>891</v>
      </c>
      <c r="D335" s="64" t="s">
        <v>194</v>
      </c>
      <c r="E335" s="64" t="s">
        <v>361</v>
      </c>
      <c r="F335" s="64" t="s">
        <v>906</v>
      </c>
      <c r="G335" s="64" t="s">
        <v>505</v>
      </c>
    </row>
    <row r="336" spans="1:7" ht="18" customHeight="1" x14ac:dyDescent="0.15">
      <c r="A336" s="54">
        <f t="shared" ref="A336:A352" si="1">1+A335</f>
        <v>347</v>
      </c>
      <c r="B336" s="133" t="s">
        <v>907</v>
      </c>
      <c r="C336" s="133" t="s">
        <v>908</v>
      </c>
      <c r="D336" s="57" t="s">
        <v>734</v>
      </c>
      <c r="E336" s="64" t="s">
        <v>361</v>
      </c>
      <c r="F336" s="74" t="s">
        <v>909</v>
      </c>
      <c r="G336" s="59" t="s">
        <v>910</v>
      </c>
    </row>
    <row r="337" spans="1:7" ht="18" customHeight="1" x14ac:dyDescent="0.15">
      <c r="A337" s="54">
        <f t="shared" si="1"/>
        <v>348</v>
      </c>
      <c r="B337" s="74" t="s">
        <v>911</v>
      </c>
      <c r="C337" s="64" t="s">
        <v>912</v>
      </c>
      <c r="D337" s="64" t="s">
        <v>194</v>
      </c>
      <c r="E337" s="64" t="s">
        <v>86</v>
      </c>
      <c r="F337" s="74" t="s">
        <v>913</v>
      </c>
      <c r="G337" s="133" t="s">
        <v>505</v>
      </c>
    </row>
    <row r="338" spans="1:7" ht="18" customHeight="1" x14ac:dyDescent="0.15">
      <c r="A338" s="54">
        <f t="shared" si="1"/>
        <v>349</v>
      </c>
      <c r="B338" s="74" t="s">
        <v>914</v>
      </c>
      <c r="C338" s="64" t="s">
        <v>912</v>
      </c>
      <c r="D338" s="64" t="s">
        <v>194</v>
      </c>
      <c r="E338" s="64" t="s">
        <v>86</v>
      </c>
      <c r="F338" s="74" t="s">
        <v>915</v>
      </c>
      <c r="G338" s="133" t="s">
        <v>505</v>
      </c>
    </row>
    <row r="339" spans="1:7" ht="18" customHeight="1" x14ac:dyDescent="0.15">
      <c r="A339" s="54">
        <f t="shared" si="1"/>
        <v>350</v>
      </c>
      <c r="B339" s="74" t="s">
        <v>916</v>
      </c>
      <c r="C339" s="64" t="s">
        <v>912</v>
      </c>
      <c r="D339" s="64" t="s">
        <v>194</v>
      </c>
      <c r="E339" s="64" t="s">
        <v>107</v>
      </c>
      <c r="F339" s="74" t="s">
        <v>917</v>
      </c>
      <c r="G339" s="133" t="s">
        <v>507</v>
      </c>
    </row>
    <row r="340" spans="1:7" ht="18" customHeight="1" x14ac:dyDescent="0.15">
      <c r="A340" s="54">
        <f t="shared" si="1"/>
        <v>351</v>
      </c>
      <c r="B340" s="74" t="s">
        <v>918</v>
      </c>
      <c r="C340" s="64" t="s">
        <v>912</v>
      </c>
      <c r="D340" s="64" t="s">
        <v>194</v>
      </c>
      <c r="E340" s="64" t="s">
        <v>107</v>
      </c>
      <c r="F340" s="74" t="s">
        <v>919</v>
      </c>
      <c r="G340" s="133" t="s">
        <v>507</v>
      </c>
    </row>
    <row r="341" spans="1:7" ht="18" customHeight="1" x14ac:dyDescent="0.15">
      <c r="A341" s="54">
        <f t="shared" si="1"/>
        <v>352</v>
      </c>
      <c r="B341" s="74" t="s">
        <v>920</v>
      </c>
      <c r="C341" s="64" t="s">
        <v>912</v>
      </c>
      <c r="D341" s="64" t="s">
        <v>194</v>
      </c>
      <c r="E341" s="64" t="s">
        <v>107</v>
      </c>
      <c r="F341" s="74" t="s">
        <v>921</v>
      </c>
      <c r="G341" s="133" t="s">
        <v>507</v>
      </c>
    </row>
    <row r="342" spans="1:7" ht="18" customHeight="1" x14ac:dyDescent="0.15">
      <c r="A342" s="54">
        <f t="shared" si="1"/>
        <v>353</v>
      </c>
      <c r="B342" s="74" t="s">
        <v>922</v>
      </c>
      <c r="C342" s="64" t="s">
        <v>912</v>
      </c>
      <c r="D342" s="64" t="s">
        <v>194</v>
      </c>
      <c r="E342" s="64" t="s">
        <v>107</v>
      </c>
      <c r="F342" s="74" t="s">
        <v>923</v>
      </c>
      <c r="G342" s="133" t="s">
        <v>507</v>
      </c>
    </row>
    <row r="343" spans="1:7" ht="18" customHeight="1" x14ac:dyDescent="0.15">
      <c r="A343" s="54">
        <f t="shared" si="1"/>
        <v>354</v>
      </c>
      <c r="B343" s="74" t="s">
        <v>924</v>
      </c>
      <c r="C343" s="64" t="s">
        <v>912</v>
      </c>
      <c r="D343" s="64" t="s">
        <v>194</v>
      </c>
      <c r="E343" s="64" t="s">
        <v>107</v>
      </c>
      <c r="F343" s="74" t="s">
        <v>925</v>
      </c>
      <c r="G343" s="133" t="s">
        <v>507</v>
      </c>
    </row>
    <row r="344" spans="1:7" ht="18" customHeight="1" x14ac:dyDescent="0.15">
      <c r="A344" s="54">
        <f t="shared" si="1"/>
        <v>355</v>
      </c>
      <c r="B344" s="74" t="s">
        <v>926</v>
      </c>
      <c r="C344" s="64" t="s">
        <v>912</v>
      </c>
      <c r="D344" s="64" t="s">
        <v>194</v>
      </c>
      <c r="E344" s="64" t="s">
        <v>107</v>
      </c>
      <c r="F344" s="74" t="s">
        <v>927</v>
      </c>
      <c r="G344" s="133" t="s">
        <v>507</v>
      </c>
    </row>
    <row r="345" spans="1:7" ht="18" customHeight="1" x14ac:dyDescent="0.15">
      <c r="A345" s="54">
        <f t="shared" si="1"/>
        <v>356</v>
      </c>
      <c r="B345" s="74" t="s">
        <v>928</v>
      </c>
      <c r="C345" s="64" t="s">
        <v>912</v>
      </c>
      <c r="D345" s="64" t="s">
        <v>125</v>
      </c>
      <c r="E345" s="64" t="s">
        <v>107</v>
      </c>
      <c r="F345" s="74" t="s">
        <v>929</v>
      </c>
      <c r="G345" s="133" t="s">
        <v>507</v>
      </c>
    </row>
    <row r="346" spans="1:7" ht="18" customHeight="1" x14ac:dyDescent="0.15">
      <c r="A346" s="54">
        <f t="shared" si="1"/>
        <v>357</v>
      </c>
      <c r="B346" s="74" t="s">
        <v>930</v>
      </c>
      <c r="C346" s="64" t="s">
        <v>912</v>
      </c>
      <c r="D346" s="64" t="s">
        <v>125</v>
      </c>
      <c r="E346" s="64" t="s">
        <v>107</v>
      </c>
      <c r="F346" s="74" t="s">
        <v>931</v>
      </c>
      <c r="G346" s="133" t="s">
        <v>507</v>
      </c>
    </row>
    <row r="347" spans="1:7" ht="18" customHeight="1" x14ac:dyDescent="0.15">
      <c r="A347" s="54">
        <f t="shared" si="1"/>
        <v>358</v>
      </c>
      <c r="B347" s="74" t="s">
        <v>932</v>
      </c>
      <c r="C347" s="64" t="s">
        <v>933</v>
      </c>
      <c r="D347" s="64" t="s">
        <v>125</v>
      </c>
      <c r="E347" s="64" t="s">
        <v>107</v>
      </c>
      <c r="F347" s="74" t="s">
        <v>934</v>
      </c>
      <c r="G347" s="133" t="s">
        <v>507</v>
      </c>
    </row>
    <row r="348" spans="1:7" ht="18" customHeight="1" x14ac:dyDescent="0.15">
      <c r="A348" s="54">
        <f t="shared" si="1"/>
        <v>359</v>
      </c>
      <c r="B348" s="74" t="s">
        <v>935</v>
      </c>
      <c r="C348" s="64" t="s">
        <v>912</v>
      </c>
      <c r="D348" s="64" t="s">
        <v>125</v>
      </c>
      <c r="E348" s="64" t="s">
        <v>107</v>
      </c>
      <c r="F348" s="74" t="s">
        <v>936</v>
      </c>
      <c r="G348" s="133" t="s">
        <v>507</v>
      </c>
    </row>
    <row r="349" spans="1:7" ht="18" customHeight="1" x14ac:dyDescent="0.15">
      <c r="A349" s="54">
        <f t="shared" si="1"/>
        <v>360</v>
      </c>
      <c r="B349" s="74" t="s">
        <v>937</v>
      </c>
      <c r="C349" s="64" t="s">
        <v>912</v>
      </c>
      <c r="D349" s="64" t="s">
        <v>125</v>
      </c>
      <c r="E349" s="64" t="s">
        <v>107</v>
      </c>
      <c r="F349" s="74" t="s">
        <v>938</v>
      </c>
      <c r="G349" s="133" t="s">
        <v>507</v>
      </c>
    </row>
    <row r="350" spans="1:7" ht="18" customHeight="1" x14ac:dyDescent="0.15">
      <c r="A350" s="54">
        <f t="shared" si="1"/>
        <v>361</v>
      </c>
      <c r="B350" s="74" t="s">
        <v>939</v>
      </c>
      <c r="C350" s="64" t="s">
        <v>912</v>
      </c>
      <c r="D350" s="64" t="s">
        <v>125</v>
      </c>
      <c r="E350" s="64" t="s">
        <v>107</v>
      </c>
      <c r="F350" s="74" t="s">
        <v>940</v>
      </c>
      <c r="G350" s="133" t="s">
        <v>507</v>
      </c>
    </row>
    <row r="351" spans="1:7" ht="18" customHeight="1" x14ac:dyDescent="0.15">
      <c r="A351" s="54">
        <f t="shared" si="1"/>
        <v>362</v>
      </c>
      <c r="B351" s="74" t="s">
        <v>1038</v>
      </c>
      <c r="C351" s="64" t="s">
        <v>608</v>
      </c>
      <c r="D351" s="57" t="s">
        <v>216</v>
      </c>
      <c r="E351" s="78" t="s">
        <v>86</v>
      </c>
      <c r="F351" s="74" t="s">
        <v>941</v>
      </c>
      <c r="G351" s="133" t="s">
        <v>505</v>
      </c>
    </row>
    <row r="352" spans="1:7" ht="18" customHeight="1" x14ac:dyDescent="0.15">
      <c r="A352" s="54">
        <f t="shared" si="1"/>
        <v>363</v>
      </c>
      <c r="B352" s="135" t="s">
        <v>942</v>
      </c>
      <c r="C352" s="64" t="s">
        <v>943</v>
      </c>
      <c r="D352" s="64" t="s">
        <v>125</v>
      </c>
      <c r="E352" s="64" t="s">
        <v>107</v>
      </c>
      <c r="F352" s="136" t="s">
        <v>944</v>
      </c>
      <c r="G352" s="133" t="s">
        <v>505</v>
      </c>
    </row>
    <row r="353" spans="1:7" ht="18" customHeight="1" x14ac:dyDescent="0.15">
      <c r="A353" s="54">
        <f>1+A352</f>
        <v>364</v>
      </c>
      <c r="B353" s="74" t="s">
        <v>946</v>
      </c>
      <c r="C353" s="64" t="s">
        <v>947</v>
      </c>
      <c r="D353" s="57" t="s">
        <v>213</v>
      </c>
      <c r="E353" s="64" t="s">
        <v>86</v>
      </c>
      <c r="F353" s="74" t="s">
        <v>948</v>
      </c>
      <c r="G353" s="133" t="s">
        <v>505</v>
      </c>
    </row>
    <row r="354" spans="1:7" ht="18" customHeight="1" x14ac:dyDescent="0.15">
      <c r="A354" s="54">
        <f t="shared" ref="A354:A382" si="2">1+A353</f>
        <v>365</v>
      </c>
      <c r="B354" s="74" t="s">
        <v>957</v>
      </c>
      <c r="C354" s="135" t="s">
        <v>958</v>
      </c>
      <c r="D354" s="57" t="s">
        <v>213</v>
      </c>
      <c r="E354" s="64" t="s">
        <v>86</v>
      </c>
      <c r="F354" s="74" t="s">
        <v>959</v>
      </c>
      <c r="G354" s="133" t="s">
        <v>505</v>
      </c>
    </row>
    <row r="355" spans="1:7" ht="18" customHeight="1" x14ac:dyDescent="0.15">
      <c r="A355" s="54">
        <f t="shared" si="2"/>
        <v>366</v>
      </c>
      <c r="B355" s="74" t="s">
        <v>960</v>
      </c>
      <c r="C355" s="133" t="s">
        <v>968</v>
      </c>
      <c r="D355" s="57" t="s">
        <v>213</v>
      </c>
      <c r="E355" s="64" t="s">
        <v>970</v>
      </c>
      <c r="F355" s="64" t="s">
        <v>972</v>
      </c>
      <c r="G355" s="135" t="s">
        <v>505</v>
      </c>
    </row>
    <row r="356" spans="1:7" ht="18" customHeight="1" x14ac:dyDescent="0.15">
      <c r="A356" s="54">
        <f t="shared" si="2"/>
        <v>367</v>
      </c>
      <c r="B356" s="74" t="s">
        <v>961</v>
      </c>
      <c r="C356" s="133" t="s">
        <v>969</v>
      </c>
      <c r="D356" s="64" t="s">
        <v>190</v>
      </c>
      <c r="E356" s="64" t="s">
        <v>971</v>
      </c>
      <c r="F356" s="64" t="s">
        <v>973</v>
      </c>
      <c r="G356" s="135" t="s">
        <v>505</v>
      </c>
    </row>
    <row r="357" spans="1:7" ht="18" customHeight="1" x14ac:dyDescent="0.15">
      <c r="A357" s="54">
        <f t="shared" si="2"/>
        <v>368</v>
      </c>
      <c r="B357" s="74" t="s">
        <v>962</v>
      </c>
      <c r="C357" s="133" t="s">
        <v>968</v>
      </c>
      <c r="D357" s="57" t="s">
        <v>213</v>
      </c>
      <c r="E357" s="64" t="s">
        <v>970</v>
      </c>
      <c r="F357" s="64" t="s">
        <v>974</v>
      </c>
      <c r="G357" s="135" t="s">
        <v>505</v>
      </c>
    </row>
    <row r="358" spans="1:7" ht="18" customHeight="1" x14ac:dyDescent="0.15">
      <c r="A358" s="54">
        <f t="shared" si="2"/>
        <v>369</v>
      </c>
      <c r="B358" s="74" t="s">
        <v>963</v>
      </c>
      <c r="C358" s="133" t="s">
        <v>969</v>
      </c>
      <c r="D358" s="64" t="s">
        <v>190</v>
      </c>
      <c r="E358" s="64" t="s">
        <v>971</v>
      </c>
      <c r="F358" s="64" t="s">
        <v>975</v>
      </c>
      <c r="G358" s="135" t="s">
        <v>505</v>
      </c>
    </row>
    <row r="359" spans="1:7" ht="18" customHeight="1" x14ac:dyDescent="0.15">
      <c r="A359" s="54">
        <f t="shared" si="2"/>
        <v>370</v>
      </c>
      <c r="B359" s="74" t="s">
        <v>964</v>
      </c>
      <c r="C359" s="133" t="s">
        <v>969</v>
      </c>
      <c r="D359" s="64" t="s">
        <v>190</v>
      </c>
      <c r="E359" s="64" t="s">
        <v>971</v>
      </c>
      <c r="F359" s="64" t="s">
        <v>976</v>
      </c>
      <c r="G359" s="135" t="s">
        <v>505</v>
      </c>
    </row>
    <row r="360" spans="1:7" ht="18" customHeight="1" x14ac:dyDescent="0.15">
      <c r="A360" s="54">
        <f t="shared" si="2"/>
        <v>371</v>
      </c>
      <c r="B360" s="74" t="s">
        <v>965</v>
      </c>
      <c r="C360" s="133" t="s">
        <v>969</v>
      </c>
      <c r="D360" s="64" t="s">
        <v>190</v>
      </c>
      <c r="E360" s="64" t="s">
        <v>971</v>
      </c>
      <c r="F360" s="64" t="s">
        <v>976</v>
      </c>
      <c r="G360" s="135" t="s">
        <v>505</v>
      </c>
    </row>
    <row r="361" spans="1:7" ht="18" customHeight="1" x14ac:dyDescent="0.15">
      <c r="A361" s="54">
        <f t="shared" si="2"/>
        <v>372</v>
      </c>
      <c r="B361" s="74" t="s">
        <v>966</v>
      </c>
      <c r="C361" s="133" t="s">
        <v>969</v>
      </c>
      <c r="D361" s="64" t="s">
        <v>190</v>
      </c>
      <c r="E361" s="64" t="s">
        <v>971</v>
      </c>
      <c r="F361" s="64" t="s">
        <v>976</v>
      </c>
      <c r="G361" s="135" t="s">
        <v>505</v>
      </c>
    </row>
    <row r="362" spans="1:7" ht="18" customHeight="1" x14ac:dyDescent="0.15">
      <c r="A362" s="54">
        <f t="shared" si="2"/>
        <v>373</v>
      </c>
      <c r="B362" s="74" t="s">
        <v>967</v>
      </c>
      <c r="C362" s="133" t="s">
        <v>969</v>
      </c>
      <c r="D362" s="64" t="s">
        <v>190</v>
      </c>
      <c r="E362" s="64" t="s">
        <v>971</v>
      </c>
      <c r="F362" s="64" t="s">
        <v>977</v>
      </c>
      <c r="G362" s="135" t="s">
        <v>505</v>
      </c>
    </row>
    <row r="363" spans="1:7" ht="18" customHeight="1" x14ac:dyDescent="0.15">
      <c r="A363" s="54">
        <f t="shared" si="2"/>
        <v>374</v>
      </c>
      <c r="B363" s="74" t="s">
        <v>978</v>
      </c>
      <c r="C363" s="133" t="s">
        <v>980</v>
      </c>
      <c r="D363" s="64" t="s">
        <v>216</v>
      </c>
      <c r="E363" s="64" t="s">
        <v>86</v>
      </c>
      <c r="F363" s="64" t="s">
        <v>981</v>
      </c>
      <c r="G363" s="135" t="s">
        <v>1001</v>
      </c>
    </row>
    <row r="364" spans="1:7" ht="18" customHeight="1" x14ac:dyDescent="0.15">
      <c r="A364" s="54">
        <f t="shared" si="2"/>
        <v>375</v>
      </c>
      <c r="B364" s="74" t="s">
        <v>984</v>
      </c>
      <c r="C364" s="133" t="s">
        <v>980</v>
      </c>
      <c r="D364" s="64" t="s">
        <v>216</v>
      </c>
      <c r="E364" s="64" t="s">
        <v>86</v>
      </c>
      <c r="F364" s="74" t="s">
        <v>985</v>
      </c>
      <c r="G364" s="135" t="s">
        <v>505</v>
      </c>
    </row>
    <row r="365" spans="1:7" ht="18" customHeight="1" x14ac:dyDescent="0.15">
      <c r="A365" s="54">
        <f t="shared" si="2"/>
        <v>376</v>
      </c>
      <c r="B365" s="74" t="s">
        <v>982</v>
      </c>
      <c r="C365" s="133" t="s">
        <v>979</v>
      </c>
      <c r="D365" s="64" t="s">
        <v>216</v>
      </c>
      <c r="E365" s="64" t="s">
        <v>86</v>
      </c>
      <c r="F365" s="134" t="s">
        <v>983</v>
      </c>
      <c r="G365" s="135" t="s">
        <v>505</v>
      </c>
    </row>
    <row r="366" spans="1:7" ht="18" customHeight="1" x14ac:dyDescent="0.15">
      <c r="A366" s="54">
        <f t="shared" si="2"/>
        <v>377</v>
      </c>
      <c r="B366" s="74" t="s">
        <v>945</v>
      </c>
      <c r="C366" s="135" t="s">
        <v>987</v>
      </c>
      <c r="D366" s="64" t="s">
        <v>216</v>
      </c>
      <c r="E366" s="64" t="s">
        <v>988</v>
      </c>
      <c r="F366" s="146" t="s">
        <v>994</v>
      </c>
      <c r="G366" s="135" t="s">
        <v>505</v>
      </c>
    </row>
    <row r="367" spans="1:7" ht="18" customHeight="1" x14ac:dyDescent="0.15">
      <c r="A367" s="54">
        <f t="shared" si="2"/>
        <v>378</v>
      </c>
      <c r="B367" s="74" t="s">
        <v>995</v>
      </c>
      <c r="C367" s="64" t="s">
        <v>989</v>
      </c>
      <c r="D367" s="57" t="s">
        <v>213</v>
      </c>
      <c r="E367" s="64" t="s">
        <v>723</v>
      </c>
      <c r="F367" s="136" t="s">
        <v>990</v>
      </c>
      <c r="G367" s="135" t="s">
        <v>505</v>
      </c>
    </row>
    <row r="368" spans="1:7" ht="18" customHeight="1" x14ac:dyDescent="0.15">
      <c r="A368" s="54">
        <f t="shared" si="2"/>
        <v>379</v>
      </c>
      <c r="B368" s="74" t="s">
        <v>955</v>
      </c>
      <c r="C368" s="64" t="s">
        <v>989</v>
      </c>
      <c r="D368" s="57" t="s">
        <v>190</v>
      </c>
      <c r="E368" s="64" t="s">
        <v>107</v>
      </c>
      <c r="F368" s="74" t="s">
        <v>991</v>
      </c>
      <c r="G368" s="135" t="s">
        <v>505</v>
      </c>
    </row>
    <row r="369" spans="1:7" ht="18" customHeight="1" x14ac:dyDescent="0.15">
      <c r="A369" s="54">
        <f t="shared" si="2"/>
        <v>380</v>
      </c>
      <c r="B369" s="74" t="s">
        <v>996</v>
      </c>
      <c r="C369" s="64" t="s">
        <v>989</v>
      </c>
      <c r="D369" s="57" t="s">
        <v>190</v>
      </c>
      <c r="E369" s="64" t="s">
        <v>107</v>
      </c>
      <c r="F369" s="74" t="s">
        <v>992</v>
      </c>
      <c r="G369" s="135" t="s">
        <v>505</v>
      </c>
    </row>
    <row r="370" spans="1:7" ht="18" customHeight="1" x14ac:dyDescent="0.15">
      <c r="A370" s="54">
        <f t="shared" si="2"/>
        <v>381</v>
      </c>
      <c r="B370" s="74" t="s">
        <v>997</v>
      </c>
      <c r="C370" s="64" t="s">
        <v>989</v>
      </c>
      <c r="D370" s="57" t="s">
        <v>190</v>
      </c>
      <c r="E370" s="64" t="s">
        <v>107</v>
      </c>
      <c r="F370" s="74" t="s">
        <v>993</v>
      </c>
      <c r="G370" s="135" t="s">
        <v>505</v>
      </c>
    </row>
    <row r="371" spans="1:7" ht="18" customHeight="1" x14ac:dyDescent="0.15">
      <c r="A371" s="54">
        <f t="shared" si="2"/>
        <v>382</v>
      </c>
      <c r="B371" s="74" t="s">
        <v>998</v>
      </c>
      <c r="C371" s="64" t="s">
        <v>999</v>
      </c>
      <c r="D371" s="57" t="s">
        <v>200</v>
      </c>
      <c r="E371" s="64" t="s">
        <v>107</v>
      </c>
      <c r="F371" s="74" t="s">
        <v>1000</v>
      </c>
      <c r="G371" s="135" t="s">
        <v>506</v>
      </c>
    </row>
    <row r="372" spans="1:7" ht="18" customHeight="1" x14ac:dyDescent="0.15">
      <c r="A372" s="54">
        <f t="shared" si="2"/>
        <v>383</v>
      </c>
      <c r="B372" s="74" t="s">
        <v>1039</v>
      </c>
      <c r="C372" s="64" t="s">
        <v>651</v>
      </c>
      <c r="D372" s="57" t="s">
        <v>194</v>
      </c>
      <c r="E372" s="64" t="s">
        <v>107</v>
      </c>
      <c r="F372" s="74" t="s">
        <v>665</v>
      </c>
      <c r="G372" s="135" t="s">
        <v>505</v>
      </c>
    </row>
    <row r="373" spans="1:7" ht="18" customHeight="1" x14ac:dyDescent="0.15">
      <c r="A373" s="54">
        <f t="shared" si="2"/>
        <v>384</v>
      </c>
      <c r="B373" s="74" t="s">
        <v>1037</v>
      </c>
      <c r="C373" s="64" t="s">
        <v>651</v>
      </c>
      <c r="D373" s="57" t="s">
        <v>194</v>
      </c>
      <c r="E373" s="64" t="s">
        <v>107</v>
      </c>
      <c r="F373" s="74" t="s">
        <v>1004</v>
      </c>
      <c r="G373" s="135" t="s">
        <v>505</v>
      </c>
    </row>
    <row r="374" spans="1:7" ht="18" customHeight="1" x14ac:dyDescent="0.15">
      <c r="A374" s="54">
        <f t="shared" si="2"/>
        <v>385</v>
      </c>
      <c r="B374" s="74" t="s">
        <v>1005</v>
      </c>
      <c r="C374" s="64" t="s">
        <v>1006</v>
      </c>
      <c r="D374" s="57" t="s">
        <v>194</v>
      </c>
      <c r="E374" s="64" t="s">
        <v>86</v>
      </c>
      <c r="F374" s="74" t="s">
        <v>267</v>
      </c>
      <c r="G374" s="135" t="s">
        <v>507</v>
      </c>
    </row>
    <row r="375" spans="1:7" ht="18" customHeight="1" x14ac:dyDescent="0.15">
      <c r="A375" s="54">
        <f t="shared" si="2"/>
        <v>386</v>
      </c>
      <c r="B375" s="74" t="s">
        <v>1007</v>
      </c>
      <c r="C375" s="64" t="s">
        <v>1008</v>
      </c>
      <c r="D375" s="57" t="s">
        <v>213</v>
      </c>
      <c r="E375" s="64" t="s">
        <v>107</v>
      </c>
      <c r="F375" s="136" t="s">
        <v>1009</v>
      </c>
      <c r="G375" s="135" t="s">
        <v>505</v>
      </c>
    </row>
    <row r="376" spans="1:7" ht="18" customHeight="1" x14ac:dyDescent="0.15">
      <c r="A376" s="54">
        <f t="shared" si="2"/>
        <v>387</v>
      </c>
      <c r="B376" s="74" t="s">
        <v>1010</v>
      </c>
      <c r="C376" s="64" t="s">
        <v>1008</v>
      </c>
      <c r="D376" s="57" t="s">
        <v>213</v>
      </c>
      <c r="E376" s="64" t="s">
        <v>86</v>
      </c>
      <c r="F376" s="136" t="s">
        <v>1011</v>
      </c>
      <c r="G376" s="135" t="s">
        <v>505</v>
      </c>
    </row>
    <row r="377" spans="1:7" ht="18" customHeight="1" x14ac:dyDescent="0.15">
      <c r="A377" s="54">
        <f t="shared" si="2"/>
        <v>388</v>
      </c>
      <c r="B377" s="74" t="s">
        <v>952</v>
      </c>
      <c r="C377" s="137" t="s">
        <v>1013</v>
      </c>
      <c r="D377" s="57" t="s">
        <v>125</v>
      </c>
      <c r="E377" s="64" t="s">
        <v>107</v>
      </c>
      <c r="F377" s="74" t="s">
        <v>1014</v>
      </c>
      <c r="G377" s="135" t="s">
        <v>505</v>
      </c>
    </row>
    <row r="378" spans="1:7" ht="18" customHeight="1" x14ac:dyDescent="0.15">
      <c r="A378" s="54">
        <f t="shared" si="2"/>
        <v>389</v>
      </c>
      <c r="B378" s="74" t="s">
        <v>953</v>
      </c>
      <c r="C378" s="64" t="s">
        <v>1012</v>
      </c>
      <c r="D378" s="57" t="s">
        <v>125</v>
      </c>
      <c r="E378" s="64" t="s">
        <v>86</v>
      </c>
      <c r="F378" s="74" t="s">
        <v>1015</v>
      </c>
      <c r="G378" s="135" t="s">
        <v>507</v>
      </c>
    </row>
    <row r="379" spans="1:7" ht="18" customHeight="1" x14ac:dyDescent="0.15">
      <c r="A379" s="54">
        <f t="shared" si="2"/>
        <v>390</v>
      </c>
      <c r="B379" s="64" t="s">
        <v>1029</v>
      </c>
      <c r="C379" s="135" t="s">
        <v>1030</v>
      </c>
      <c r="D379" s="57" t="s">
        <v>1031</v>
      </c>
      <c r="E379" s="64" t="s">
        <v>107</v>
      </c>
      <c r="F379" s="74" t="s">
        <v>1025</v>
      </c>
      <c r="G379" s="135" t="s">
        <v>505</v>
      </c>
    </row>
    <row r="380" spans="1:7" ht="18" customHeight="1" x14ac:dyDescent="0.15">
      <c r="A380" s="54">
        <f t="shared" si="2"/>
        <v>391</v>
      </c>
      <c r="B380" s="74" t="s">
        <v>1026</v>
      </c>
      <c r="C380" s="64" t="s">
        <v>1027</v>
      </c>
      <c r="D380" s="57" t="s">
        <v>200</v>
      </c>
      <c r="E380" s="64" t="s">
        <v>86</v>
      </c>
      <c r="F380" s="74" t="s">
        <v>1028</v>
      </c>
      <c r="G380" s="135" t="s">
        <v>506</v>
      </c>
    </row>
    <row r="381" spans="1:7" ht="18" customHeight="1" x14ac:dyDescent="0.15">
      <c r="A381" s="54">
        <f t="shared" si="2"/>
        <v>392</v>
      </c>
      <c r="B381" s="143" t="s">
        <v>1040</v>
      </c>
      <c r="C381" s="64" t="s">
        <v>85</v>
      </c>
      <c r="D381" s="57" t="s">
        <v>200</v>
      </c>
      <c r="E381" s="64" t="s">
        <v>86</v>
      </c>
      <c r="F381" s="74" t="s">
        <v>1042</v>
      </c>
      <c r="G381" s="135" t="s">
        <v>506</v>
      </c>
    </row>
    <row r="382" spans="1:7" ht="18" customHeight="1" x14ac:dyDescent="0.15">
      <c r="A382" s="54">
        <f t="shared" si="2"/>
        <v>393</v>
      </c>
      <c r="B382" s="74" t="s">
        <v>1043</v>
      </c>
      <c r="C382" s="64" t="s">
        <v>1044</v>
      </c>
      <c r="D382" s="57" t="s">
        <v>216</v>
      </c>
      <c r="E382" s="64" t="s">
        <v>1045</v>
      </c>
      <c r="F382" s="74" t="s">
        <v>1046</v>
      </c>
      <c r="G382" s="135" t="s">
        <v>505</v>
      </c>
    </row>
    <row r="383" spans="1:7" ht="18" customHeight="1" x14ac:dyDescent="0.15">
      <c r="A383" s="54">
        <f>1+A382</f>
        <v>394</v>
      </c>
      <c r="B383" s="74" t="s">
        <v>1047</v>
      </c>
      <c r="C383" s="133" t="s">
        <v>1050</v>
      </c>
      <c r="D383" s="57" t="s">
        <v>194</v>
      </c>
      <c r="E383" s="64" t="s">
        <v>710</v>
      </c>
      <c r="F383" s="74" t="s">
        <v>1049</v>
      </c>
      <c r="G383" s="135" t="s">
        <v>1048</v>
      </c>
    </row>
    <row r="384" spans="1:7" ht="18" customHeight="1" x14ac:dyDescent="0.15">
      <c r="A384" s="54">
        <f t="shared" ref="A384:A415" si="3">1+A383</f>
        <v>395</v>
      </c>
      <c r="B384" s="144" t="s">
        <v>1053</v>
      </c>
      <c r="C384" s="64" t="s">
        <v>1051</v>
      </c>
      <c r="D384" s="57" t="s">
        <v>190</v>
      </c>
      <c r="E384" s="64" t="s">
        <v>107</v>
      </c>
      <c r="F384" s="74" t="s">
        <v>1052</v>
      </c>
      <c r="G384" s="135" t="s">
        <v>505</v>
      </c>
    </row>
    <row r="385" spans="1:7" ht="18" customHeight="1" x14ac:dyDescent="0.15">
      <c r="A385" s="54">
        <f t="shared" si="3"/>
        <v>396</v>
      </c>
      <c r="B385" s="145" t="s">
        <v>1056</v>
      </c>
      <c r="C385" s="64" t="s">
        <v>1054</v>
      </c>
      <c r="D385" s="57" t="s">
        <v>190</v>
      </c>
      <c r="E385" s="64" t="s">
        <v>107</v>
      </c>
      <c r="F385" s="74" t="s">
        <v>1055</v>
      </c>
      <c r="G385" s="135" t="s">
        <v>505</v>
      </c>
    </row>
    <row r="386" spans="1:7" ht="18" customHeight="1" x14ac:dyDescent="0.15">
      <c r="A386" s="54">
        <f t="shared" si="3"/>
        <v>397</v>
      </c>
      <c r="B386" s="74" t="s">
        <v>1059</v>
      </c>
      <c r="C386" s="64" t="s">
        <v>186</v>
      </c>
      <c r="D386" s="57" t="s">
        <v>194</v>
      </c>
      <c r="E386" s="64" t="s">
        <v>1060</v>
      </c>
      <c r="F386" s="145" t="s">
        <v>1061</v>
      </c>
      <c r="G386" s="135" t="s">
        <v>505</v>
      </c>
    </row>
    <row r="387" spans="1:7" ht="18" customHeight="1" x14ac:dyDescent="0.15">
      <c r="A387" s="54">
        <f t="shared" si="3"/>
        <v>398</v>
      </c>
      <c r="B387" s="145" t="s">
        <v>1063</v>
      </c>
      <c r="C387" s="63" t="s">
        <v>1062</v>
      </c>
      <c r="D387" s="57" t="s">
        <v>125</v>
      </c>
      <c r="E387" s="64" t="s">
        <v>86</v>
      </c>
      <c r="F387" s="63" t="s">
        <v>1064</v>
      </c>
      <c r="G387" s="135" t="s">
        <v>507</v>
      </c>
    </row>
    <row r="388" spans="1:7" ht="18" customHeight="1" x14ac:dyDescent="0.15">
      <c r="A388" s="54">
        <f t="shared" si="3"/>
        <v>399</v>
      </c>
      <c r="B388" s="145" t="s">
        <v>1065</v>
      </c>
      <c r="C388" s="63" t="s">
        <v>1062</v>
      </c>
      <c r="D388" s="57" t="s">
        <v>125</v>
      </c>
      <c r="E388" s="64" t="s">
        <v>86</v>
      </c>
      <c r="F388" s="63" t="s">
        <v>1064</v>
      </c>
      <c r="G388" s="135" t="s">
        <v>507</v>
      </c>
    </row>
    <row r="389" spans="1:7" ht="18" customHeight="1" x14ac:dyDescent="0.15">
      <c r="A389" s="54">
        <f t="shared" si="3"/>
        <v>400</v>
      </c>
      <c r="B389" s="74" t="s">
        <v>1066</v>
      </c>
      <c r="C389" s="64" t="s">
        <v>1066</v>
      </c>
      <c r="D389" s="57" t="s">
        <v>200</v>
      </c>
      <c r="E389" s="64" t="s">
        <v>86</v>
      </c>
      <c r="F389" s="74" t="s">
        <v>1067</v>
      </c>
      <c r="G389" s="135" t="s">
        <v>505</v>
      </c>
    </row>
    <row r="390" spans="1:7" ht="18" customHeight="1" x14ac:dyDescent="0.15">
      <c r="A390" s="54">
        <f t="shared" si="3"/>
        <v>401</v>
      </c>
      <c r="B390" s="74" t="s">
        <v>1071</v>
      </c>
      <c r="C390" s="64" t="s">
        <v>1068</v>
      </c>
      <c r="D390" s="57" t="s">
        <v>1069</v>
      </c>
      <c r="E390" s="64" t="s">
        <v>86</v>
      </c>
      <c r="F390" s="74" t="s">
        <v>1070</v>
      </c>
      <c r="G390" s="135" t="s">
        <v>505</v>
      </c>
    </row>
    <row r="391" spans="1:7" ht="18" customHeight="1" x14ac:dyDescent="0.15">
      <c r="A391" s="54">
        <f t="shared" si="3"/>
        <v>402</v>
      </c>
      <c r="B391" s="136" t="s">
        <v>1072</v>
      </c>
      <c r="C391" s="147" t="s">
        <v>1073</v>
      </c>
      <c r="D391" s="57" t="s">
        <v>194</v>
      </c>
      <c r="E391" s="64" t="s">
        <v>107</v>
      </c>
      <c r="F391" s="136" t="s">
        <v>1074</v>
      </c>
      <c r="G391" s="135" t="s">
        <v>505</v>
      </c>
    </row>
    <row r="392" spans="1:7" ht="18" customHeight="1" x14ac:dyDescent="0.15">
      <c r="A392" s="54">
        <f t="shared" si="3"/>
        <v>403</v>
      </c>
      <c r="B392" s="136" t="s">
        <v>1085</v>
      </c>
      <c r="C392" s="147" t="s">
        <v>1086</v>
      </c>
      <c r="D392" s="57" t="s">
        <v>200</v>
      </c>
      <c r="E392" s="64" t="s">
        <v>107</v>
      </c>
      <c r="F392" s="136" t="s">
        <v>1087</v>
      </c>
      <c r="G392" s="135" t="s">
        <v>506</v>
      </c>
    </row>
    <row r="393" spans="1:7" ht="18" customHeight="1" x14ac:dyDescent="0.15">
      <c r="A393" s="54">
        <f t="shared" si="3"/>
        <v>404</v>
      </c>
      <c r="B393" s="136" t="s">
        <v>1088</v>
      </c>
      <c r="C393" s="147" t="s">
        <v>1086</v>
      </c>
      <c r="D393" s="57" t="s">
        <v>200</v>
      </c>
      <c r="E393" s="64" t="s">
        <v>107</v>
      </c>
      <c r="F393" s="136" t="s">
        <v>1089</v>
      </c>
      <c r="G393" s="135" t="s">
        <v>506</v>
      </c>
    </row>
    <row r="394" spans="1:7" ht="18" customHeight="1" x14ac:dyDescent="0.15">
      <c r="A394" s="54">
        <f t="shared" si="3"/>
        <v>405</v>
      </c>
      <c r="B394" s="136" t="s">
        <v>1091</v>
      </c>
      <c r="C394" s="147" t="s">
        <v>1092</v>
      </c>
      <c r="D394" s="57" t="s">
        <v>216</v>
      </c>
      <c r="E394" s="64" t="s">
        <v>86</v>
      </c>
      <c r="F394" s="136" t="s">
        <v>1093</v>
      </c>
      <c r="G394" s="135" t="s">
        <v>505</v>
      </c>
    </row>
    <row r="395" spans="1:7" ht="18" customHeight="1" x14ac:dyDescent="0.15">
      <c r="A395" s="54">
        <f t="shared" si="3"/>
        <v>406</v>
      </c>
      <c r="B395" s="136" t="s">
        <v>1094</v>
      </c>
      <c r="C395" s="147" t="s">
        <v>1095</v>
      </c>
      <c r="D395" s="57" t="s">
        <v>125</v>
      </c>
      <c r="E395" s="64" t="s">
        <v>86</v>
      </c>
      <c r="F395" s="152" t="s">
        <v>1096</v>
      </c>
      <c r="G395" s="135" t="s">
        <v>505</v>
      </c>
    </row>
    <row r="396" spans="1:7" ht="18" customHeight="1" x14ac:dyDescent="0.15">
      <c r="A396" s="54">
        <f t="shared" si="3"/>
        <v>407</v>
      </c>
      <c r="B396" s="136" t="s">
        <v>1097</v>
      </c>
      <c r="C396" s="147" t="s">
        <v>1095</v>
      </c>
      <c r="D396" s="57" t="s">
        <v>200</v>
      </c>
      <c r="E396" s="64" t="s">
        <v>86</v>
      </c>
      <c r="F396" s="136" t="s">
        <v>1098</v>
      </c>
      <c r="G396" s="135" t="s">
        <v>505</v>
      </c>
    </row>
    <row r="397" spans="1:7" ht="18" customHeight="1" x14ac:dyDescent="0.15">
      <c r="A397" s="54">
        <f t="shared" si="3"/>
        <v>408</v>
      </c>
      <c r="B397" s="136" t="s">
        <v>1104</v>
      </c>
      <c r="C397" s="153" t="s">
        <v>1119</v>
      </c>
      <c r="D397" s="57" t="s">
        <v>213</v>
      </c>
      <c r="E397" s="64" t="s">
        <v>86</v>
      </c>
      <c r="F397" s="136" t="s">
        <v>1099</v>
      </c>
      <c r="G397" s="153" t="s">
        <v>1100</v>
      </c>
    </row>
    <row r="398" spans="1:7" ht="18" customHeight="1" x14ac:dyDescent="0.15">
      <c r="A398" s="54">
        <f t="shared" si="3"/>
        <v>409</v>
      </c>
      <c r="B398" s="136" t="s">
        <v>1105</v>
      </c>
      <c r="C398" s="153" t="s">
        <v>1119</v>
      </c>
      <c r="D398" s="57" t="s">
        <v>1120</v>
      </c>
      <c r="E398" s="64" t="s">
        <v>86</v>
      </c>
      <c r="F398" s="136" t="s">
        <v>1101</v>
      </c>
      <c r="G398" s="153" t="s">
        <v>1100</v>
      </c>
    </row>
    <row r="399" spans="1:7" ht="18" customHeight="1" x14ac:dyDescent="0.15">
      <c r="A399" s="54">
        <f t="shared" si="3"/>
        <v>410</v>
      </c>
      <c r="B399" s="136" t="s">
        <v>1102</v>
      </c>
      <c r="C399" s="153" t="s">
        <v>1119</v>
      </c>
      <c r="D399" s="57" t="s">
        <v>213</v>
      </c>
      <c r="E399" s="64" t="s">
        <v>86</v>
      </c>
      <c r="F399" s="136" t="s">
        <v>1103</v>
      </c>
      <c r="G399" s="135" t="s">
        <v>505</v>
      </c>
    </row>
    <row r="400" spans="1:7" ht="18" customHeight="1" x14ac:dyDescent="0.15">
      <c r="A400" s="54">
        <f t="shared" si="3"/>
        <v>411</v>
      </c>
      <c r="B400" s="154" t="s">
        <v>1121</v>
      </c>
      <c r="C400" s="155" t="s">
        <v>1106</v>
      </c>
      <c r="D400" s="57" t="s">
        <v>1120</v>
      </c>
      <c r="E400" s="64" t="s">
        <v>86</v>
      </c>
      <c r="F400" s="136" t="s">
        <v>1107</v>
      </c>
      <c r="G400" s="135" t="s">
        <v>505</v>
      </c>
    </row>
    <row r="401" spans="1:7" ht="18" customHeight="1" x14ac:dyDescent="0.15">
      <c r="A401" s="54">
        <f t="shared" si="3"/>
        <v>412</v>
      </c>
      <c r="B401" s="136" t="s">
        <v>1108</v>
      </c>
      <c r="C401" s="147" t="s">
        <v>1109</v>
      </c>
      <c r="D401" s="57" t="s">
        <v>190</v>
      </c>
      <c r="E401" s="64" t="s">
        <v>107</v>
      </c>
      <c r="F401" s="136" t="s">
        <v>1110</v>
      </c>
      <c r="G401" s="135" t="s">
        <v>1111</v>
      </c>
    </row>
    <row r="402" spans="1:7" ht="18" customHeight="1" x14ac:dyDescent="0.15">
      <c r="A402" s="54">
        <f t="shared" si="3"/>
        <v>413</v>
      </c>
      <c r="B402" s="136" t="s">
        <v>1123</v>
      </c>
      <c r="C402" s="147" t="s">
        <v>1124</v>
      </c>
      <c r="D402" s="156" t="s">
        <v>239</v>
      </c>
      <c r="E402" s="156" t="s">
        <v>86</v>
      </c>
      <c r="F402" s="156" t="s">
        <v>1113</v>
      </c>
      <c r="G402" s="156" t="s">
        <v>1114</v>
      </c>
    </row>
    <row r="403" spans="1:7" ht="18" customHeight="1" x14ac:dyDescent="0.15">
      <c r="A403" s="54">
        <f t="shared" si="3"/>
        <v>414</v>
      </c>
      <c r="B403" s="136" t="s">
        <v>1122</v>
      </c>
      <c r="C403" s="147" t="s">
        <v>1112</v>
      </c>
      <c r="D403" s="156" t="s">
        <v>239</v>
      </c>
      <c r="E403" s="156" t="s">
        <v>86</v>
      </c>
      <c r="F403" s="156" t="s">
        <v>1115</v>
      </c>
      <c r="G403" s="156" t="s">
        <v>1114</v>
      </c>
    </row>
    <row r="404" spans="1:7" ht="18" customHeight="1" x14ac:dyDescent="0.15">
      <c r="A404" s="54">
        <f t="shared" si="3"/>
        <v>415</v>
      </c>
      <c r="B404" s="136" t="s">
        <v>1126</v>
      </c>
      <c r="C404" s="147" t="s">
        <v>1112</v>
      </c>
      <c r="D404" s="156" t="s">
        <v>239</v>
      </c>
      <c r="E404" s="156" t="s">
        <v>86</v>
      </c>
      <c r="F404" s="156" t="s">
        <v>1116</v>
      </c>
      <c r="G404" s="156" t="s">
        <v>1114</v>
      </c>
    </row>
    <row r="405" spans="1:7" ht="18" customHeight="1" x14ac:dyDescent="0.15">
      <c r="A405" s="54">
        <f t="shared" si="3"/>
        <v>416</v>
      </c>
      <c r="B405" s="136" t="s">
        <v>1125</v>
      </c>
      <c r="C405" s="147" t="s">
        <v>1112</v>
      </c>
      <c r="D405" s="156" t="s">
        <v>239</v>
      </c>
      <c r="E405" s="156" t="s">
        <v>86</v>
      </c>
      <c r="F405" s="156" t="s">
        <v>1117</v>
      </c>
      <c r="G405" s="156" t="s">
        <v>1114</v>
      </c>
    </row>
    <row r="406" spans="1:7" ht="18" customHeight="1" x14ac:dyDescent="0.15">
      <c r="A406" s="54">
        <f t="shared" si="3"/>
        <v>417</v>
      </c>
      <c r="B406" s="136" t="s">
        <v>1127</v>
      </c>
      <c r="C406" s="147" t="s">
        <v>1112</v>
      </c>
      <c r="D406" s="156" t="s">
        <v>239</v>
      </c>
      <c r="E406" s="156" t="s">
        <v>86</v>
      </c>
      <c r="F406" s="156" t="s">
        <v>1118</v>
      </c>
      <c r="G406" s="156" t="s">
        <v>1114</v>
      </c>
    </row>
    <row r="407" spans="1:7" ht="18" customHeight="1" x14ac:dyDescent="0.15">
      <c r="A407" s="158">
        <f t="shared" si="3"/>
        <v>418</v>
      </c>
      <c r="B407" s="159" t="s">
        <v>1134</v>
      </c>
      <c r="C407" s="160" t="s">
        <v>1135</v>
      </c>
      <c r="D407" s="161" t="s">
        <v>194</v>
      </c>
      <c r="E407" s="161" t="s">
        <v>1144</v>
      </c>
      <c r="F407" s="161" t="s">
        <v>1145</v>
      </c>
      <c r="G407" s="161" t="s">
        <v>1114</v>
      </c>
    </row>
    <row r="408" spans="1:7" ht="18" customHeight="1" x14ac:dyDescent="0.15">
      <c r="A408" s="158">
        <f t="shared" si="3"/>
        <v>419</v>
      </c>
      <c r="B408" s="159" t="s">
        <v>1136</v>
      </c>
      <c r="C408" s="160" t="s">
        <v>1135</v>
      </c>
      <c r="D408" s="161" t="s">
        <v>213</v>
      </c>
      <c r="E408" s="161" t="s">
        <v>1144</v>
      </c>
      <c r="F408" s="161" t="s">
        <v>1146</v>
      </c>
      <c r="G408" s="161" t="s">
        <v>1114</v>
      </c>
    </row>
    <row r="409" spans="1:7" ht="18" customHeight="1" x14ac:dyDescent="0.15">
      <c r="A409" s="158">
        <f t="shared" si="3"/>
        <v>420</v>
      </c>
      <c r="B409" s="159" t="s">
        <v>1137</v>
      </c>
      <c r="C409" s="160" t="s">
        <v>1135</v>
      </c>
      <c r="D409" s="161" t="s">
        <v>213</v>
      </c>
      <c r="E409" s="161" t="s">
        <v>1144</v>
      </c>
      <c r="F409" s="161" t="s">
        <v>1147</v>
      </c>
      <c r="G409" s="161" t="s">
        <v>1114</v>
      </c>
    </row>
    <row r="410" spans="1:7" ht="18" customHeight="1" x14ac:dyDescent="0.15">
      <c r="A410" s="158">
        <f t="shared" si="3"/>
        <v>421</v>
      </c>
      <c r="B410" s="159" t="s">
        <v>1138</v>
      </c>
      <c r="C410" s="160" t="s">
        <v>1135</v>
      </c>
      <c r="D410" s="161" t="s">
        <v>213</v>
      </c>
      <c r="E410" s="161" t="s">
        <v>1144</v>
      </c>
      <c r="F410" s="161" t="s">
        <v>1148</v>
      </c>
      <c r="G410" s="161" t="s">
        <v>1114</v>
      </c>
    </row>
    <row r="411" spans="1:7" ht="18" customHeight="1" x14ac:dyDescent="0.15">
      <c r="A411" s="158">
        <f t="shared" si="3"/>
        <v>422</v>
      </c>
      <c r="B411" s="159" t="s">
        <v>1139</v>
      </c>
      <c r="C411" s="160" t="s">
        <v>1135</v>
      </c>
      <c r="D411" s="161" t="s">
        <v>194</v>
      </c>
      <c r="E411" s="161" t="s">
        <v>1144</v>
      </c>
      <c r="F411" s="161" t="s">
        <v>1149</v>
      </c>
      <c r="G411" s="161" t="s">
        <v>1114</v>
      </c>
    </row>
    <row r="412" spans="1:7" ht="18" customHeight="1" x14ac:dyDescent="0.15">
      <c r="A412" s="158">
        <f t="shared" si="3"/>
        <v>423</v>
      </c>
      <c r="B412" s="159" t="s">
        <v>1140</v>
      </c>
      <c r="C412" s="160" t="s">
        <v>1135</v>
      </c>
      <c r="D412" s="161" t="s">
        <v>213</v>
      </c>
      <c r="E412" s="161" t="s">
        <v>1144</v>
      </c>
      <c r="F412" s="161" t="s">
        <v>1150</v>
      </c>
      <c r="G412" s="161" t="s">
        <v>1114</v>
      </c>
    </row>
    <row r="413" spans="1:7" ht="18" customHeight="1" x14ac:dyDescent="0.15">
      <c r="A413" s="158">
        <f t="shared" si="3"/>
        <v>424</v>
      </c>
      <c r="B413" s="159" t="s">
        <v>1141</v>
      </c>
      <c r="C413" s="160" t="s">
        <v>1135</v>
      </c>
      <c r="D413" s="161" t="s">
        <v>213</v>
      </c>
      <c r="E413" s="161" t="s">
        <v>1144</v>
      </c>
      <c r="F413" s="161" t="s">
        <v>1151</v>
      </c>
      <c r="G413" s="161" t="s">
        <v>1114</v>
      </c>
    </row>
    <row r="414" spans="1:7" ht="18" customHeight="1" x14ac:dyDescent="0.15">
      <c r="A414" s="158">
        <f t="shared" si="3"/>
        <v>425</v>
      </c>
      <c r="B414" s="159" t="s">
        <v>1142</v>
      </c>
      <c r="C414" s="160" t="s">
        <v>1135</v>
      </c>
      <c r="D414" s="161" t="s">
        <v>200</v>
      </c>
      <c r="E414" s="161" t="s">
        <v>1144</v>
      </c>
      <c r="F414" s="161" t="s">
        <v>1152</v>
      </c>
      <c r="G414" s="161" t="s">
        <v>1114</v>
      </c>
    </row>
    <row r="415" spans="1:7" ht="18" customHeight="1" x14ac:dyDescent="0.15">
      <c r="A415" s="158">
        <f t="shared" si="3"/>
        <v>426</v>
      </c>
      <c r="B415" s="159" t="s">
        <v>1143</v>
      </c>
      <c r="C415" s="160" t="s">
        <v>1135</v>
      </c>
      <c r="D415" s="161" t="s">
        <v>200</v>
      </c>
      <c r="E415" s="161" t="s">
        <v>1144</v>
      </c>
      <c r="F415" s="161" t="s">
        <v>1153</v>
      </c>
      <c r="G415" s="161" t="s">
        <v>1114</v>
      </c>
    </row>
    <row r="416" spans="1:7" ht="18" customHeight="1" x14ac:dyDescent="0.15">
      <c r="A416" s="54"/>
      <c r="B416" s="136"/>
      <c r="C416" s="147"/>
      <c r="D416" s="156"/>
      <c r="E416" s="156"/>
      <c r="F416" s="156"/>
      <c r="G416" s="156"/>
    </row>
    <row r="417" spans="1:7" ht="18" customHeight="1" x14ac:dyDescent="0.15">
      <c r="A417" s="54"/>
      <c r="B417" s="136"/>
      <c r="C417" s="147"/>
      <c r="D417" s="156"/>
      <c r="E417" s="156"/>
      <c r="F417" s="156"/>
      <c r="G417" s="156"/>
    </row>
  </sheetData>
  <sheetProtection autoFilter="0"/>
  <autoFilter ref="A3:G417"/>
  <mergeCells count="1">
    <mergeCell ref="B1:F1"/>
  </mergeCells>
  <phoneticPr fontId="20"/>
  <dataValidations count="3">
    <dataValidation type="list" allowBlank="1" showInputMessage="1" showErrorMessage="1" sqref="D318 D72:D83 D109 D118 D121 D123 D130:D132 D134:D136 D140:D141 D143:D144 D150:D151 D158:D159 D187 D190:D192 D205:D207 D210:D211 D213 D216:D217 D234:D241 D253 D261 D266:D270 D293:D294 D310 D314:D316 D305 D4:D7 D9 D11:D27 D38 D126 D161:D166 D169:D171 D178:D184 D195:D202 D223 D243:D248 D280 D282:D283 D297:D300 D302:D303 D325:D417 D153:D156">
      <formula1>"設計ＢＩＭ・施工ＢＩＭ本体, クラウド環境, 環境シミュレーション・解析, 構造解析・計算・構造モデル, 日影、斜線、天空率等計算, 積算, チェックツール、ビューワ等, ビジュアライズ, 設備設計, 付加要素・ライブラリ等, 維持管理"</formula1>
    </dataValidation>
    <dataValidation type="list" allowBlank="1" showInputMessage="1" showErrorMessage="1" sqref="G325:G396 G399:G417">
      <formula1>"(１)ソフトウェア利用費, (２)ソフトウェア利用関連費, (３)ＣＤＥ環境構築・利用費"</formula1>
    </dataValidation>
    <dataValidation type="list" allowBlank="1" showInputMessage="1" showErrorMessage="1" sqref="E4 E325:E380 E382:E417">
      <formula1>"単独,拡張"</formula1>
    </dataValidation>
  </dataValidations>
  <pageMargins left="0.70866141732283472" right="0.70866141732283472" top="0.74803149606299213" bottom="0.74803149606299213" header="0.31496062992125984" footer="0.31496062992125984"/>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tint="0.59999389629810485"/>
    <pageSetUpPr fitToPage="1"/>
  </sheetPr>
  <dimension ref="A1:C83"/>
  <sheetViews>
    <sheetView view="pageBreakPreview" zoomScaleNormal="100" zoomScaleSheetLayoutView="100" workbookViewId="0">
      <pane ySplit="3" topLeftCell="A13" activePane="bottomLeft" state="frozen"/>
      <selection activeCell="A3" sqref="A3"/>
      <selection pane="bottomLeft" activeCell="B36" sqref="B36"/>
    </sheetView>
  </sheetViews>
  <sheetFormatPr defaultColWidth="9" defaultRowHeight="13.5" x14ac:dyDescent="0.15"/>
  <cols>
    <col min="1" max="1" width="5.125" style="21" customWidth="1"/>
    <col min="2" max="2" width="55.375" style="21" bestFit="1" customWidth="1"/>
    <col min="3" max="3" width="44.5" style="21" bestFit="1" customWidth="1"/>
    <col min="4" max="16384" width="9" style="21"/>
  </cols>
  <sheetData>
    <row r="1" spans="1:3" x14ac:dyDescent="0.15">
      <c r="B1" s="148" t="s">
        <v>1077</v>
      </c>
      <c r="C1" s="22"/>
    </row>
    <row r="2" spans="1:3" x14ac:dyDescent="0.15">
      <c r="C2" s="25" t="str">
        <f>補助対象!G2</f>
        <v>2025/6/3更新</v>
      </c>
    </row>
    <row r="3" spans="1:3" ht="33" customHeight="1" x14ac:dyDescent="0.15">
      <c r="A3" s="31" t="s">
        <v>373</v>
      </c>
      <c r="B3" s="32" t="s">
        <v>2</v>
      </c>
      <c r="C3" s="32" t="s">
        <v>3</v>
      </c>
    </row>
    <row r="4" spans="1:3" x14ac:dyDescent="0.15">
      <c r="A4" s="19">
        <v>1</v>
      </c>
      <c r="B4" s="23" t="s">
        <v>154</v>
      </c>
      <c r="C4" s="14" t="s">
        <v>410</v>
      </c>
    </row>
    <row r="5" spans="1:3" x14ac:dyDescent="0.15">
      <c r="A5" s="19">
        <v>2</v>
      </c>
      <c r="B5" s="15" t="s">
        <v>411</v>
      </c>
      <c r="C5" s="14" t="s">
        <v>85</v>
      </c>
    </row>
    <row r="6" spans="1:3" x14ac:dyDescent="0.15">
      <c r="A6" s="19">
        <v>3</v>
      </c>
      <c r="B6" s="14" t="s">
        <v>412</v>
      </c>
      <c r="C6" s="14" t="s">
        <v>413</v>
      </c>
    </row>
    <row r="7" spans="1:3" x14ac:dyDescent="0.15">
      <c r="A7" s="19">
        <v>4</v>
      </c>
      <c r="B7" s="15" t="s">
        <v>81</v>
      </c>
      <c r="C7" s="15" t="s">
        <v>82</v>
      </c>
    </row>
    <row r="8" spans="1:3" x14ac:dyDescent="0.15">
      <c r="A8" s="19">
        <v>5</v>
      </c>
      <c r="B8" s="14" t="s">
        <v>167</v>
      </c>
      <c r="C8" s="14" t="s">
        <v>85</v>
      </c>
    </row>
    <row r="9" spans="1:3" x14ac:dyDescent="0.15">
      <c r="A9" s="19">
        <v>6</v>
      </c>
      <c r="B9" s="14" t="s">
        <v>91</v>
      </c>
      <c r="C9" s="14" t="s">
        <v>85</v>
      </c>
    </row>
    <row r="10" spans="1:3" x14ac:dyDescent="0.15">
      <c r="A10" s="19">
        <v>8</v>
      </c>
      <c r="B10" s="14" t="s">
        <v>134</v>
      </c>
      <c r="C10" s="14" t="s">
        <v>85</v>
      </c>
    </row>
    <row r="11" spans="1:3" x14ac:dyDescent="0.15">
      <c r="A11" s="19">
        <v>9</v>
      </c>
      <c r="B11" s="15" t="s">
        <v>35</v>
      </c>
      <c r="C11" s="15" t="s">
        <v>24</v>
      </c>
    </row>
    <row r="12" spans="1:3" x14ac:dyDescent="0.15">
      <c r="A12" s="19">
        <v>10</v>
      </c>
      <c r="B12" s="15" t="s">
        <v>30</v>
      </c>
      <c r="C12" s="16" t="s">
        <v>286</v>
      </c>
    </row>
    <row r="13" spans="1:3" x14ac:dyDescent="0.15">
      <c r="A13" s="19">
        <v>11</v>
      </c>
      <c r="B13" s="15" t="s">
        <v>83</v>
      </c>
      <c r="C13" s="15" t="s">
        <v>84</v>
      </c>
    </row>
    <row r="14" spans="1:3" x14ac:dyDescent="0.15">
      <c r="A14" s="19">
        <v>12</v>
      </c>
      <c r="B14" s="14" t="s">
        <v>135</v>
      </c>
      <c r="C14" s="14" t="s">
        <v>85</v>
      </c>
    </row>
    <row r="15" spans="1:3" x14ac:dyDescent="0.15">
      <c r="A15" s="19">
        <v>13</v>
      </c>
      <c r="B15" s="14" t="s">
        <v>138</v>
      </c>
      <c r="C15" s="14" t="s">
        <v>85</v>
      </c>
    </row>
    <row r="16" spans="1:3" x14ac:dyDescent="0.15">
      <c r="A16" s="19">
        <v>14</v>
      </c>
      <c r="B16" s="15" t="s">
        <v>43</v>
      </c>
      <c r="C16" s="15" t="s">
        <v>24</v>
      </c>
    </row>
    <row r="17" spans="1:3" x14ac:dyDescent="0.15">
      <c r="A17" s="19">
        <v>15</v>
      </c>
      <c r="B17" s="14" t="s">
        <v>415</v>
      </c>
      <c r="C17" s="14" t="s">
        <v>414</v>
      </c>
    </row>
    <row r="18" spans="1:3" x14ac:dyDescent="0.15">
      <c r="A18" s="19">
        <v>16</v>
      </c>
      <c r="B18" s="14" t="s">
        <v>140</v>
      </c>
      <c r="C18" s="14" t="s">
        <v>85</v>
      </c>
    </row>
    <row r="19" spans="1:3" x14ac:dyDescent="0.15">
      <c r="A19" s="19">
        <v>17</v>
      </c>
      <c r="B19" s="16" t="s">
        <v>59</v>
      </c>
      <c r="C19" s="17" t="s">
        <v>286</v>
      </c>
    </row>
    <row r="20" spans="1:3" x14ac:dyDescent="0.15">
      <c r="A20" s="19">
        <v>21</v>
      </c>
      <c r="B20" s="18" t="s">
        <v>57</v>
      </c>
      <c r="C20" s="18" t="s">
        <v>44</v>
      </c>
    </row>
    <row r="21" spans="1:3" x14ac:dyDescent="0.15">
      <c r="A21" s="19">
        <v>22</v>
      </c>
      <c r="B21" s="16" t="s">
        <v>26</v>
      </c>
      <c r="C21" s="15" t="s">
        <v>24</v>
      </c>
    </row>
    <row r="22" spans="1:3" x14ac:dyDescent="0.15">
      <c r="A22" s="19">
        <v>23</v>
      </c>
      <c r="B22" s="16" t="s">
        <v>201</v>
      </c>
      <c r="C22" s="17" t="s">
        <v>199</v>
      </c>
    </row>
    <row r="23" spans="1:3" ht="12" customHeight="1" x14ac:dyDescent="0.15">
      <c r="A23" s="19">
        <v>24</v>
      </c>
      <c r="B23" s="16" t="s">
        <v>204</v>
      </c>
      <c r="C23" s="17" t="s">
        <v>205</v>
      </c>
    </row>
    <row r="24" spans="1:3" x14ac:dyDescent="0.15">
      <c r="A24" s="19">
        <v>25</v>
      </c>
      <c r="B24" s="16" t="s">
        <v>209</v>
      </c>
      <c r="C24" s="17" t="s">
        <v>210</v>
      </c>
    </row>
    <row r="25" spans="1:3" x14ac:dyDescent="0.15">
      <c r="A25" s="19">
        <v>26</v>
      </c>
      <c r="B25" s="17" t="s">
        <v>228</v>
      </c>
      <c r="C25" s="17" t="s">
        <v>229</v>
      </c>
    </row>
    <row r="26" spans="1:3" x14ac:dyDescent="0.15">
      <c r="A26" s="19">
        <v>27</v>
      </c>
      <c r="B26" s="17" t="s">
        <v>227</v>
      </c>
      <c r="C26" s="17" t="s">
        <v>230</v>
      </c>
    </row>
    <row r="27" spans="1:3" x14ac:dyDescent="0.15">
      <c r="A27" s="19">
        <v>28</v>
      </c>
      <c r="B27" s="17" t="s">
        <v>231</v>
      </c>
      <c r="C27" s="17" t="s">
        <v>234</v>
      </c>
    </row>
    <row r="28" spans="1:3" x14ac:dyDescent="0.15">
      <c r="A28" s="19">
        <v>29</v>
      </c>
      <c r="B28" s="17" t="s">
        <v>232</v>
      </c>
      <c r="C28" s="17" t="s">
        <v>234</v>
      </c>
    </row>
    <row r="29" spans="1:3" x14ac:dyDescent="0.15">
      <c r="A29" s="19">
        <v>31</v>
      </c>
      <c r="B29" s="17" t="s">
        <v>233</v>
      </c>
      <c r="C29" s="17" t="s">
        <v>321</v>
      </c>
    </row>
    <row r="30" spans="1:3" x14ac:dyDescent="0.15">
      <c r="A30" s="19">
        <v>32</v>
      </c>
      <c r="B30" s="17" t="s">
        <v>244</v>
      </c>
      <c r="C30" s="17" t="s">
        <v>242</v>
      </c>
    </row>
    <row r="31" spans="1:3" x14ac:dyDescent="0.15">
      <c r="A31" s="19">
        <v>33</v>
      </c>
      <c r="B31" s="17" t="s">
        <v>274</v>
      </c>
      <c r="C31" s="17" t="s">
        <v>270</v>
      </c>
    </row>
    <row r="32" spans="1:3" x14ac:dyDescent="0.15">
      <c r="A32" s="19">
        <v>34</v>
      </c>
      <c r="B32" s="17" t="s">
        <v>245</v>
      </c>
      <c r="C32" s="17" t="s">
        <v>286</v>
      </c>
    </row>
    <row r="33" spans="1:3" x14ac:dyDescent="0.15">
      <c r="A33" s="19">
        <v>35</v>
      </c>
      <c r="B33" s="16" t="s">
        <v>287</v>
      </c>
      <c r="C33" s="16" t="s">
        <v>286</v>
      </c>
    </row>
    <row r="34" spans="1:3" x14ac:dyDescent="0.15">
      <c r="A34" s="19">
        <v>36</v>
      </c>
      <c r="B34" s="17" t="s">
        <v>285</v>
      </c>
      <c r="C34" s="17" t="s">
        <v>286</v>
      </c>
    </row>
    <row r="35" spans="1:3" x14ac:dyDescent="0.15">
      <c r="A35" s="19">
        <v>37</v>
      </c>
      <c r="B35" s="17" t="s">
        <v>283</v>
      </c>
      <c r="C35" s="17" t="s">
        <v>284</v>
      </c>
    </row>
    <row r="36" spans="1:3" x14ac:dyDescent="0.15">
      <c r="A36" s="19">
        <v>38</v>
      </c>
      <c r="B36" s="17" t="s">
        <v>281</v>
      </c>
      <c r="C36" s="17" t="s">
        <v>282</v>
      </c>
    </row>
    <row r="37" spans="1:3" x14ac:dyDescent="0.15">
      <c r="A37" s="19">
        <v>39</v>
      </c>
      <c r="B37" s="17" t="s">
        <v>277</v>
      </c>
      <c r="C37" s="17" t="s">
        <v>278</v>
      </c>
    </row>
    <row r="38" spans="1:3" x14ac:dyDescent="0.15">
      <c r="A38" s="19">
        <v>40</v>
      </c>
      <c r="B38" s="17" t="s">
        <v>296</v>
      </c>
      <c r="C38" s="17" t="s">
        <v>295</v>
      </c>
    </row>
    <row r="39" spans="1:3" s="20" customFormat="1" x14ac:dyDescent="0.15">
      <c r="A39" s="19">
        <v>41</v>
      </c>
      <c r="B39" s="26" t="s">
        <v>341</v>
      </c>
      <c r="C39" s="17" t="s">
        <v>340</v>
      </c>
    </row>
    <row r="40" spans="1:3" x14ac:dyDescent="0.15">
      <c r="A40" s="19">
        <v>42</v>
      </c>
      <c r="B40" s="26" t="s">
        <v>350</v>
      </c>
      <c r="C40" s="17" t="s">
        <v>351</v>
      </c>
    </row>
    <row r="41" spans="1:3" s="20" customFormat="1" x14ac:dyDescent="0.15">
      <c r="A41" s="19">
        <v>44</v>
      </c>
      <c r="B41" s="16" t="s">
        <v>352</v>
      </c>
      <c r="C41" s="15" t="s">
        <v>409</v>
      </c>
    </row>
    <row r="42" spans="1:3" x14ac:dyDescent="0.15">
      <c r="A42" s="19">
        <v>45</v>
      </c>
      <c r="B42" s="16" t="s">
        <v>357</v>
      </c>
      <c r="C42" s="17" t="s">
        <v>359</v>
      </c>
    </row>
    <row r="43" spans="1:3" x14ac:dyDescent="0.15">
      <c r="A43" s="19">
        <v>46</v>
      </c>
      <c r="B43" s="16" t="s">
        <v>358</v>
      </c>
      <c r="C43" s="17" t="s">
        <v>360</v>
      </c>
    </row>
    <row r="44" spans="1:3" s="20" customFormat="1" x14ac:dyDescent="0.15">
      <c r="A44" s="19">
        <v>47</v>
      </c>
      <c r="B44" s="17" t="s">
        <v>381</v>
      </c>
      <c r="C44" s="17" t="s">
        <v>371</v>
      </c>
    </row>
    <row r="45" spans="1:3" x14ac:dyDescent="0.15">
      <c r="A45" s="19">
        <v>49</v>
      </c>
      <c r="B45" s="17" t="s">
        <v>379</v>
      </c>
      <c r="C45" s="17" t="s">
        <v>380</v>
      </c>
    </row>
    <row r="46" spans="1:3" s="13" customFormat="1" x14ac:dyDescent="0.15">
      <c r="A46" s="24">
        <v>50</v>
      </c>
      <c r="B46" s="24" t="s">
        <v>612</v>
      </c>
      <c r="C46" s="24" t="s">
        <v>382</v>
      </c>
    </row>
    <row r="47" spans="1:3" s="13" customFormat="1" x14ac:dyDescent="0.15">
      <c r="A47" s="24">
        <v>51</v>
      </c>
      <c r="B47" s="24" t="s">
        <v>383</v>
      </c>
      <c r="C47" s="24" t="s">
        <v>384</v>
      </c>
    </row>
    <row r="48" spans="1:3" s="13" customFormat="1" x14ac:dyDescent="0.15">
      <c r="A48" s="24">
        <v>52</v>
      </c>
      <c r="B48" s="24" t="s">
        <v>385</v>
      </c>
      <c r="C48" s="24" t="s">
        <v>179</v>
      </c>
    </row>
    <row r="49" spans="1:3" s="13" customFormat="1" x14ac:dyDescent="0.15">
      <c r="A49" s="24">
        <v>53</v>
      </c>
      <c r="B49" s="24" t="s">
        <v>386</v>
      </c>
      <c r="C49" s="24" t="s">
        <v>387</v>
      </c>
    </row>
    <row r="50" spans="1:3" ht="15.95" customHeight="1" x14ac:dyDescent="0.15">
      <c r="A50" s="19">
        <v>54</v>
      </c>
      <c r="B50" s="30" t="s">
        <v>406</v>
      </c>
      <c r="C50" s="19" t="s">
        <v>403</v>
      </c>
    </row>
    <row r="51" spans="1:3" ht="15.95" customHeight="1" x14ac:dyDescent="0.15">
      <c r="A51" s="19">
        <v>55</v>
      </c>
      <c r="B51" s="30" t="s">
        <v>401</v>
      </c>
      <c r="C51" s="19" t="s">
        <v>403</v>
      </c>
    </row>
    <row r="52" spans="1:3" ht="15.95" customHeight="1" x14ac:dyDescent="0.15">
      <c r="A52" s="19">
        <v>56</v>
      </c>
      <c r="B52" s="19" t="s">
        <v>402</v>
      </c>
      <c r="C52" s="19" t="s">
        <v>403</v>
      </c>
    </row>
    <row r="53" spans="1:3" ht="15.95" customHeight="1" x14ac:dyDescent="0.15">
      <c r="A53" s="19">
        <v>57</v>
      </c>
      <c r="B53" s="19" t="s">
        <v>404</v>
      </c>
      <c r="C53" s="19" t="s">
        <v>405</v>
      </c>
    </row>
    <row r="54" spans="1:3" x14ac:dyDescent="0.15">
      <c r="A54" s="19">
        <v>58</v>
      </c>
      <c r="B54" s="19" t="s">
        <v>535</v>
      </c>
      <c r="C54" s="19" t="s">
        <v>544</v>
      </c>
    </row>
    <row r="55" spans="1:3" ht="13.5" customHeight="1" x14ac:dyDescent="0.15">
      <c r="A55" s="19">
        <f>1+A54</f>
        <v>59</v>
      </c>
      <c r="B55" s="33" t="s">
        <v>949</v>
      </c>
      <c r="C55" s="42" t="s">
        <v>954</v>
      </c>
    </row>
    <row r="56" spans="1:3" ht="13.5" customHeight="1" x14ac:dyDescent="0.15">
      <c r="A56" s="19">
        <f t="shared" ref="A56:A69" si="0">1+A55</f>
        <v>60</v>
      </c>
      <c r="B56" s="33" t="s">
        <v>950</v>
      </c>
      <c r="C56" s="42" t="s">
        <v>954</v>
      </c>
    </row>
    <row r="57" spans="1:3" ht="13.5" customHeight="1" x14ac:dyDescent="0.15">
      <c r="A57" s="19">
        <f t="shared" si="0"/>
        <v>61</v>
      </c>
      <c r="B57" s="33" t="s">
        <v>951</v>
      </c>
      <c r="C57" s="42" t="s">
        <v>954</v>
      </c>
    </row>
    <row r="58" spans="1:3" s="20" customFormat="1" ht="13.5" customHeight="1" x14ac:dyDescent="0.15">
      <c r="A58" s="19">
        <f t="shared" si="0"/>
        <v>62</v>
      </c>
      <c r="B58" s="19" t="s">
        <v>986</v>
      </c>
      <c r="C58" s="41" t="s">
        <v>980</v>
      </c>
    </row>
    <row r="59" spans="1:3" ht="13.5" customHeight="1" x14ac:dyDescent="0.15">
      <c r="A59" s="19">
        <f t="shared" si="0"/>
        <v>63</v>
      </c>
      <c r="B59" s="19" t="s">
        <v>1016</v>
      </c>
      <c r="C59" s="138" t="s">
        <v>1024</v>
      </c>
    </row>
    <row r="60" spans="1:3" ht="13.5" customHeight="1" x14ac:dyDescent="0.15">
      <c r="A60" s="19">
        <f t="shared" si="0"/>
        <v>64</v>
      </c>
      <c r="B60" s="19" t="s">
        <v>1017</v>
      </c>
      <c r="C60" s="138" t="s">
        <v>1024</v>
      </c>
    </row>
    <row r="61" spans="1:3" ht="13.5" customHeight="1" x14ac:dyDescent="0.15">
      <c r="A61" s="19">
        <f t="shared" si="0"/>
        <v>65</v>
      </c>
      <c r="B61" s="19" t="s">
        <v>1018</v>
      </c>
      <c r="C61" s="138" t="s">
        <v>1024</v>
      </c>
    </row>
    <row r="62" spans="1:3" ht="13.5" customHeight="1" x14ac:dyDescent="0.15">
      <c r="A62" s="19">
        <f t="shared" si="0"/>
        <v>66</v>
      </c>
      <c r="B62" s="19" t="s">
        <v>1019</v>
      </c>
      <c r="C62" s="138" t="s">
        <v>1024</v>
      </c>
    </row>
    <row r="63" spans="1:3" ht="13.5" customHeight="1" x14ac:dyDescent="0.15">
      <c r="A63" s="19">
        <f t="shared" si="0"/>
        <v>67</v>
      </c>
      <c r="B63" s="19" t="s">
        <v>1020</v>
      </c>
      <c r="C63" s="138" t="s">
        <v>1024</v>
      </c>
    </row>
    <row r="64" spans="1:3" x14ac:dyDescent="0.15">
      <c r="A64" s="19">
        <f t="shared" si="0"/>
        <v>68</v>
      </c>
      <c r="B64" s="19" t="s">
        <v>1021</v>
      </c>
      <c r="C64" s="138" t="s">
        <v>1024</v>
      </c>
    </row>
    <row r="65" spans="1:3" x14ac:dyDescent="0.15">
      <c r="A65" s="19">
        <f t="shared" si="0"/>
        <v>69</v>
      </c>
      <c r="B65" s="19" t="s">
        <v>1022</v>
      </c>
      <c r="C65" s="138" t="s">
        <v>1024</v>
      </c>
    </row>
    <row r="66" spans="1:3" x14ac:dyDescent="0.15">
      <c r="A66" s="19">
        <f t="shared" si="0"/>
        <v>70</v>
      </c>
      <c r="B66" s="19" t="s">
        <v>1023</v>
      </c>
      <c r="C66" s="138" t="s">
        <v>1024</v>
      </c>
    </row>
    <row r="67" spans="1:3" ht="27" x14ac:dyDescent="0.15">
      <c r="A67" s="19">
        <f t="shared" si="0"/>
        <v>71</v>
      </c>
      <c r="B67" s="141" t="s">
        <v>1032</v>
      </c>
      <c r="C67" s="42" t="s">
        <v>1034</v>
      </c>
    </row>
    <row r="68" spans="1:3" x14ac:dyDescent="0.15">
      <c r="A68" s="19">
        <f t="shared" si="0"/>
        <v>72</v>
      </c>
      <c r="B68" s="142" t="s">
        <v>1033</v>
      </c>
      <c r="C68" s="42" t="s">
        <v>1035</v>
      </c>
    </row>
    <row r="69" spans="1:3" x14ac:dyDescent="0.15">
      <c r="A69" s="19">
        <f t="shared" si="0"/>
        <v>73</v>
      </c>
      <c r="B69" s="16" t="s">
        <v>1036</v>
      </c>
      <c r="C69" s="16" t="s">
        <v>286</v>
      </c>
    </row>
    <row r="70" spans="1:3" ht="16.5" x14ac:dyDescent="0.15">
      <c r="A70" s="19"/>
      <c r="B70" s="19"/>
      <c r="C70" s="41"/>
    </row>
    <row r="71" spans="1:3" ht="16.5" x14ac:dyDescent="0.15">
      <c r="A71" s="19"/>
      <c r="B71" s="19"/>
      <c r="C71" s="41"/>
    </row>
    <row r="72" spans="1:3" ht="16.5" x14ac:dyDescent="0.15">
      <c r="A72" s="19"/>
      <c r="B72" s="19"/>
      <c r="C72" s="41"/>
    </row>
    <row r="73" spans="1:3" ht="16.5" x14ac:dyDescent="0.15">
      <c r="A73" s="19"/>
      <c r="B73" s="19"/>
      <c r="C73" s="41"/>
    </row>
    <row r="82" spans="2:3" ht="14.25" x14ac:dyDescent="0.15">
      <c r="B82" s="27"/>
      <c r="C82" s="28"/>
    </row>
    <row r="83" spans="2:3" x14ac:dyDescent="0.15">
      <c r="B83" s="27"/>
      <c r="C83" s="29"/>
    </row>
  </sheetData>
  <sheetProtection autoFilter="0"/>
  <autoFilter ref="A3:C54"/>
  <phoneticPr fontId="20"/>
  <pageMargins left="0.70866141732283472" right="0.70866141732283472" top="0.74803149606299213" bottom="0.74803149606299213" header="0.31496062992125984" footer="0.31496062992125984"/>
  <pageSetup paperSize="9" scale="85" fitToHeight="0" orientation="portrait"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D5"/>
  <sheetViews>
    <sheetView workbookViewId="0">
      <selection activeCell="B3" sqref="B3"/>
    </sheetView>
  </sheetViews>
  <sheetFormatPr defaultRowHeight="13.5" x14ac:dyDescent="0.15"/>
  <cols>
    <col min="2" max="2" width="26.625" customWidth="1"/>
    <col min="3" max="3" width="5.25" bestFit="1" customWidth="1"/>
    <col min="4" max="4" width="5.25" customWidth="1"/>
  </cols>
  <sheetData>
    <row r="1" spans="2:4" ht="14.25" thickBot="1" x14ac:dyDescent="0.2"/>
    <row r="2" spans="2:4" ht="14.25" thickBot="1" x14ac:dyDescent="0.2">
      <c r="B2" s="3" t="s">
        <v>255</v>
      </c>
      <c r="C2" s="5" t="s">
        <v>253</v>
      </c>
      <c r="D2" s="4" t="s">
        <v>256</v>
      </c>
    </row>
    <row r="3" spans="2:4" x14ac:dyDescent="0.15">
      <c r="B3" s="7" t="e">
        <f>#REF!</f>
        <v>#REF!</v>
      </c>
      <c r="C3" s="8" t="e">
        <f>#REF!</f>
        <v>#REF!</v>
      </c>
      <c r="D3" s="9" t="e">
        <f>C3/$C$5</f>
        <v>#REF!</v>
      </c>
    </row>
    <row r="4" spans="2:4" ht="27.75" thickBot="1" x14ac:dyDescent="0.2">
      <c r="B4" s="10" t="str">
        <f>補助対象外!B1</f>
        <v>建築GX・DX推進事業で補助対象とならないソフトウェア等</v>
      </c>
      <c r="C4" s="11" t="e">
        <f>補助対象外!#REF!</f>
        <v>#REF!</v>
      </c>
      <c r="D4" s="12" t="e">
        <f>C4/$C$5</f>
        <v>#REF!</v>
      </c>
    </row>
    <row r="5" spans="2:4" ht="15" thickTop="1" thickBot="1" x14ac:dyDescent="0.2">
      <c r="B5" s="1" t="s">
        <v>254</v>
      </c>
      <c r="C5" s="6" t="e">
        <f>SUM(C3:C4)</f>
        <v>#REF!</v>
      </c>
      <c r="D5" s="2"/>
    </row>
  </sheetData>
  <phoneticPr fontId="15"/>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定義</vt:lpstr>
      <vt:lpstr>補助対象</vt:lpstr>
      <vt:lpstr>補助対象外</vt:lpstr>
      <vt:lpstr>集計(非表示)</vt:lpstr>
      <vt:lpstr>定義!Print_Area</vt:lpstr>
      <vt:lpstr>補助対象!Print_Area</vt:lpstr>
      <vt:lpstr>補助対象外!Print_Area</vt:lpstr>
      <vt:lpstr>補助対象!Print_Titles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2025-06-03T06:39:20Z</dcterms:modified>
</cp:coreProperties>
</file>